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heila\Desktop\E-GDDS  data\"/>
    </mc:Choice>
  </mc:AlternateContent>
  <xr:revisionPtr revIDLastSave="0" documentId="13_ncr:1_{674E2BAD-897C-40B7-9006-80A0EEAE8CC3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Dataset" sheetId="1" r:id="rId1"/>
  </sheets>
  <definedNames>
    <definedName name="_xlnm._FilterDatabase" localSheetId="0" hidden="1">Dataset!$B$4:$C$13</definedName>
  </definedNames>
  <calcPr calcId="181029"/>
</workbook>
</file>

<file path=xl/calcChain.xml><?xml version="1.0" encoding="utf-8"?>
<calcChain xmlns="http://schemas.openxmlformats.org/spreadsheetml/2006/main">
  <c r="D7" i="1" l="1"/>
  <c r="D6" i="1"/>
</calcChain>
</file>

<file path=xl/sharedStrings.xml><?xml version="1.0" encoding="utf-8"?>
<sst xmlns="http://schemas.openxmlformats.org/spreadsheetml/2006/main" count="284" uniqueCount="282">
  <si>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</si>
  <si>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</si>
  <si>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</si>
  <si>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</si>
  <si>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</si>
  <si>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</si>
  <si>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</si>
  <si>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</si>
  <si>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COMMENT</t>
  </si>
  <si>
    <t>Country</t>
  </si>
  <si>
    <t xml:space="preserve">Counterpart area </t>
  </si>
  <si>
    <t>Observation status</t>
  </si>
  <si>
    <t>Dataset</t>
  </si>
  <si>
    <t>_Z</t>
  </si>
  <si>
    <t>Q</t>
  </si>
  <si>
    <t>MET</t>
  </si>
  <si>
    <t>Published</t>
  </si>
  <si>
    <t>SR</t>
  </si>
  <si>
    <t>MET_1</t>
  </si>
  <si>
    <t>Exports, Value, US Dollars</t>
  </si>
  <si>
    <t>MET_2</t>
  </si>
  <si>
    <t>Re-Exports, US Dollars</t>
  </si>
  <si>
    <t>TRX_USD</t>
  </si>
  <si>
    <t>MET_3</t>
  </si>
  <si>
    <t>Imports, Value, US Dollars</t>
  </si>
  <si>
    <t>MET_4</t>
  </si>
  <si>
    <t>Live animals and animal products, Value of Imports, US Dollars</t>
  </si>
  <si>
    <t>MET_5</t>
  </si>
  <si>
    <t>Vegetable products, Value of Imports, US Dollars</t>
  </si>
  <si>
    <t>MET_6</t>
  </si>
  <si>
    <t>Animal or vegetable fats and oils and their products, edible, Value of Imports, US Dollars</t>
  </si>
  <si>
    <t>MET_7</t>
  </si>
  <si>
    <t>Foodstuffs, beverages, spirits,  tobacco and tobacco substitutes, Value of Imports, US Dollars</t>
  </si>
  <si>
    <t>MET_8</t>
  </si>
  <si>
    <t>Mineral products, Value of Imports, US Dollars</t>
  </si>
  <si>
    <t>MET_9</t>
  </si>
  <si>
    <t>Products of chemical or allied industries, Value of Imports, US Dollars</t>
  </si>
  <si>
    <t>MET_10</t>
  </si>
  <si>
    <t>Plastics, rubber and articles thereof, Value of Imports, US Dollars</t>
  </si>
  <si>
    <t>MET_11</t>
  </si>
  <si>
    <t>Hides and skins, leather, art. thereof, travel goods, art. of animal cut, Value of Imports, US Dollars</t>
  </si>
  <si>
    <t>MET_12</t>
  </si>
  <si>
    <t>Wood, charcoal, cork, and art. thereof, plaiting materials, basket-&amp; wicker ware, Value of Imports, US Dollars</t>
  </si>
  <si>
    <t>MET_13</t>
  </si>
  <si>
    <t>Pulp, paper, paperboard and art. thereof, Value of Imports, US Dollars</t>
  </si>
  <si>
    <t>MET_14</t>
  </si>
  <si>
    <t>Textiles and textile articles, Value of Imports, US Dollars</t>
  </si>
  <si>
    <t>MET_15</t>
  </si>
  <si>
    <t>Footwear, headgear etc., feathers, artificial flowers, art. of human hair, Value of Imports, US Dollars</t>
  </si>
  <si>
    <t>MET_16</t>
  </si>
  <si>
    <t>Stoneware, plaster, cement, ceramic  products, glass and glassware, Value of Imports, US Dollars</t>
  </si>
  <si>
    <t>MET_17</t>
  </si>
  <si>
    <t>Pearls, precious &amp; semi-stones, precious  metals, imitation jewelry, coins, Value of Imports, US Dollars</t>
  </si>
  <si>
    <t>MET_18</t>
  </si>
  <si>
    <t>Base metals and articles of base metals, Value of Imports, US Dollars</t>
  </si>
  <si>
    <t>MET_19</t>
  </si>
  <si>
    <t>Machinery and appliances, electric equipment, audio and video equipment., Value of Imports, US Dollars</t>
  </si>
  <si>
    <t>MET_20</t>
  </si>
  <si>
    <t>Vehicles, aircraft, vessels and associated  equipment, Value of Imports, US Dollars</t>
  </si>
  <si>
    <t>MET_21</t>
  </si>
  <si>
    <t>Optical, photographic, measuring and  precision
equipment, Musical instruments, Arms and ammunition,
Miscellaneous manufactured articles, Miscellaneous manufactured articles, Value of Imports, US Dollars</t>
  </si>
  <si>
    <t>MET_22</t>
  </si>
  <si>
    <t>Arts objects, Value of Imports, US Dollars</t>
  </si>
  <si>
    <t>MET_23</t>
  </si>
  <si>
    <t>Not Elsewhere Classified, Value of Imports, US Dollars</t>
  </si>
  <si>
    <t>MET_24</t>
  </si>
  <si>
    <t>Live animals and animal products, Value of Exports, US Dollars</t>
  </si>
  <si>
    <t>MET_25</t>
  </si>
  <si>
    <t>Vegetable products, Value of Exports, US Dollars</t>
  </si>
  <si>
    <t>MET_26</t>
  </si>
  <si>
    <t>Animal or vegetable fats and oils and their products, edible, Value of Exports, US Dollars</t>
  </si>
  <si>
    <t>MET_27</t>
  </si>
  <si>
    <t>Foodstuffs, beverages, spirits,  tobacco and tobacco substitutes, Value of Exports, US Dollars</t>
  </si>
  <si>
    <t>MET_28</t>
  </si>
  <si>
    <t>Mineral products, Value of Exports, US Dollars</t>
  </si>
  <si>
    <t>MET_29</t>
  </si>
  <si>
    <t>Products of chemical or allied industries, Value of Exports, US Dollars</t>
  </si>
  <si>
    <t>MET_30</t>
  </si>
  <si>
    <t>Plastics, rubber and articles thereof, Value of Exports, US Dollars</t>
  </si>
  <si>
    <t>MET_31</t>
  </si>
  <si>
    <t>Hides and skins, leather, art. thereof, travel goods, art. of animal cut, Value of Exports, US Dollars</t>
  </si>
  <si>
    <t>MET_32</t>
  </si>
  <si>
    <t>Wood, charcoal, cork, and art. thereof, plaiting materials, basket-&amp; wicker ware, Value of Exports, US Dollars</t>
  </si>
  <si>
    <t>MET_33</t>
  </si>
  <si>
    <t>Pulp, paper, paperboard and art. thereof, Value of Exports, US Dollars</t>
  </si>
  <si>
    <t>MET_34</t>
  </si>
  <si>
    <t>Textiles and textile articles, Value of Exports, US Dollars</t>
  </si>
  <si>
    <t>MET_35</t>
  </si>
  <si>
    <t>Footwear, headgear etc., feathers, artificial flowers, art. of human hair, Value of Exports, US Dollars</t>
  </si>
  <si>
    <t>MET_36</t>
  </si>
  <si>
    <t>Stoneware, plaster, cement, ceramic  products, glass and glassware, Value of Exports, US Dollars</t>
  </si>
  <si>
    <t>MET_37</t>
  </si>
  <si>
    <t>Pearls, precious &amp; semi-stones, precious  metals, imitation jewelry, coins, Value of Exports, US Dollars</t>
  </si>
  <si>
    <t>MET_38</t>
  </si>
  <si>
    <t>Base metals and articles of base metals, Value of Exports, US Dollars</t>
  </si>
  <si>
    <t>MET_39</t>
  </si>
  <si>
    <t>Machinery and appliances, electric equipment, audio and video equipment., Value of Exports, US Dollars</t>
  </si>
  <si>
    <t>MET_40</t>
  </si>
  <si>
    <t>Vehicles, aircraft, vessels and associated  equipment, Value of Exports, US Dollars</t>
  </si>
  <si>
    <t>MET_41</t>
  </si>
  <si>
    <t>Optical, photographic, measuring and  precision
equipment, Musical instruments, Arms and ammunition,
Miscellaneous manufactured articles, Value of Exports, US Dollars</t>
  </si>
  <si>
    <t>MET_42</t>
  </si>
  <si>
    <t>Arts objects, Value of Exports, US Dollars</t>
  </si>
  <si>
    <t>MET_43</t>
  </si>
  <si>
    <t>Not Elsewhere Classified, Value of Exports, US Dollars</t>
  </si>
  <si>
    <t>MET_44</t>
  </si>
  <si>
    <t>Live animals and animal products, Value of Re-Exports, US Dollars</t>
  </si>
  <si>
    <t>MET_45</t>
  </si>
  <si>
    <t>Vegetable products, Value of Re-Exports, US Dollars</t>
  </si>
  <si>
    <t>MET_46</t>
  </si>
  <si>
    <t>Animal or vegetable fats and oils and their products, edible, Value of Re-Exports, US Dollars</t>
  </si>
  <si>
    <t>MET_47</t>
  </si>
  <si>
    <t>Foodstuffs, beverages, spirits,  tobacco and tobacco substitutes, Value of Re-Exports, US Dollars</t>
  </si>
  <si>
    <t>MET_48</t>
  </si>
  <si>
    <t>Mineral products, Value of Re-Exports, US Dollars</t>
  </si>
  <si>
    <t>MET_49</t>
  </si>
  <si>
    <t>Products of chemical or allied industries, Value of Re-Exports, US Dollars</t>
  </si>
  <si>
    <t>MET_50</t>
  </si>
  <si>
    <t>Plastics, rubber and articles thereof, Value of Re-Exports, US Dollars</t>
  </si>
  <si>
    <t>MET_51</t>
  </si>
  <si>
    <t>Hides and skins, leather, art. thereof, travel goods, art. of animal cut, Value of Re-Exports, US Dollars</t>
  </si>
  <si>
    <t>MET_52</t>
  </si>
  <si>
    <t>Wood, charcoal, cork, and art. thereof, plaiting materials, basket-&amp; wicker ware, Value of Re-Exports, US Dollars</t>
  </si>
  <si>
    <t>MET_53</t>
  </si>
  <si>
    <t>Pulp, paper, paperboard and art. thereof, Value of Re-Exports, US Dollars</t>
  </si>
  <si>
    <t>MET_54</t>
  </si>
  <si>
    <t>Textiles and textile articles, Value of Re-Exports, US Dollars</t>
  </si>
  <si>
    <t>MET_55</t>
  </si>
  <si>
    <t>Footwear, headgear etc., feathers, artificial flowers, art. of human hair, Value of Re-Exports, US Dollars</t>
  </si>
  <si>
    <t>MET_56</t>
  </si>
  <si>
    <t>Stoneware, plaster, cement, ceramic  products, glass and glassware, Value of Re-Exports, US Dollars</t>
  </si>
  <si>
    <t>MET_57</t>
  </si>
  <si>
    <t>Pearls, precious &amp; semi-stones, precious  metals, imitation jewelry, coins, Value of Re-Exports, US Dollars</t>
  </si>
  <si>
    <t>MET_58</t>
  </si>
  <si>
    <t>Base metals and articles of base metals, Value of Re-Exports, US Dollars</t>
  </si>
  <si>
    <t>MET_59</t>
  </si>
  <si>
    <t>Machinery and appliances, electric equipment, audio and video equipment., Value of Re-Exports, US Dollars</t>
  </si>
  <si>
    <t>MET_60</t>
  </si>
  <si>
    <t>Vehicles, aircraft, vessels and associated  equipment, Value of Re-Exports, US Dollars</t>
  </si>
  <si>
    <t>MET_61</t>
  </si>
  <si>
    <t>Optical, photographic, measuring and  precision
equipment, Musical instruments, Arms and ammunition,
Miscellaneous manufactured articles, Miscellaneous manufactured articles, Value of Re-Exports, US Dollars</t>
  </si>
  <si>
    <t>MET_62</t>
  </si>
  <si>
    <t>Arts objects, Value of Re-Exports, US Dollars</t>
  </si>
  <si>
    <t>MET_63</t>
  </si>
  <si>
    <t>Not Elsewhere Classified, Value of Re-Exports, US Dollars</t>
  </si>
  <si>
    <t>MET_97</t>
  </si>
  <si>
    <t>SUR_TXALNMGOIL_USD</t>
  </si>
  <si>
    <t>MET_98</t>
  </si>
  <si>
    <t>Other Exports, except for Alumina,non-monetary Gold and Oil , Value of Exports, US Dollars</t>
  </si>
  <si>
    <t>SUR_TXALNMGOIL_OTHER_USD</t>
  </si>
  <si>
    <t>MET_99</t>
  </si>
  <si>
    <t>Rice, Value of Exports, US Dollars</t>
  </si>
  <si>
    <t>TXGRIN_USD</t>
  </si>
  <si>
    <t>MET_100</t>
  </si>
  <si>
    <t>Other Agricultural products, Value of Exports, US Dollars</t>
  </si>
  <si>
    <t>TXGAGR_USD</t>
  </si>
  <si>
    <t>MET_101</t>
  </si>
  <si>
    <t>Fish and Schrimps, Value of Exports, US Dollars</t>
  </si>
  <si>
    <t>SUR_TXGSFISHR_USD</t>
  </si>
  <si>
    <t>MET_102</t>
  </si>
  <si>
    <t>Wood and wood products, Value of Exports, US Dollars</t>
  </si>
  <si>
    <t>SUR_TXGWOOD_USD</t>
  </si>
  <si>
    <t>MET_103</t>
  </si>
  <si>
    <t>Wild animals, Value of Exports, US Dollars</t>
  </si>
  <si>
    <t>SUR_TXGWA_USD</t>
  </si>
  <si>
    <t>MET_104</t>
  </si>
  <si>
    <t>SUR_TXGAGR_OTHER_USD</t>
  </si>
  <si>
    <t>MET_105</t>
  </si>
  <si>
    <t>Investment goods, Value of Imports, US Dollars</t>
  </si>
  <si>
    <t>SUR_TMGINVG_USD</t>
  </si>
  <si>
    <t>MET_106</t>
  </si>
  <si>
    <t>Consumption goods, Value of Imports, US Dollars</t>
  </si>
  <si>
    <t>SUR_TMGCONSG_USD</t>
  </si>
  <si>
    <t>MET_107</t>
  </si>
  <si>
    <t>Household appliants, Value of Imports, US Dollars</t>
  </si>
  <si>
    <t>SUR_TMGHA_USD</t>
  </si>
  <si>
    <t>MET_108</t>
  </si>
  <si>
    <t>Other goods, Not Investment/Consumption/Household Appliants, Value of Imports, US Dollars</t>
  </si>
  <si>
    <t>SUR_TMGMG_OTHER_USD</t>
  </si>
  <si>
    <r>
      <t>Alumina, non-monetary Gold and Oil , Value of Exports, US Dollars</t>
    </r>
    <r>
      <rPr>
        <vertAlign val="superscript"/>
        <sz val="11"/>
        <color indexed="8"/>
        <rFont val="Calibri"/>
        <family val="2"/>
      </rPr>
      <t>1)</t>
    </r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</si>
  <si>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  <scheme val="minor"/>
      </rPr>
      <t>) = as of 2017Q1 the composition of this group has changed, instead of alumina now included concrete broken stone and cement</t>
    </r>
  </si>
  <si>
    <t>MET_109</t>
  </si>
  <si>
    <r>
      <t>Beverages, Spirits and Vinegar</t>
    </r>
    <r>
      <rPr>
        <vertAlign val="superscript"/>
        <sz val="8"/>
        <color indexed="8"/>
        <rFont val="Calibri"/>
        <family val="2"/>
      </rPr>
      <t xml:space="preserve"> </t>
    </r>
    <r>
      <rPr>
        <vertAlign val="superscript"/>
        <sz val="10"/>
        <color indexed="8"/>
        <rFont val="Calibri"/>
        <family val="2"/>
      </rPr>
      <t>3)</t>
    </r>
  </si>
  <si>
    <r>
      <t>Other, except for agricultural, fish, wood, animal products, Value of Exports, US Dollars</t>
    </r>
    <r>
      <rPr>
        <vertAlign val="superscript"/>
        <sz val="11"/>
        <color indexed="8"/>
        <rFont val="Calibri"/>
        <family val="2"/>
      </rPr>
      <t>2)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</si>
  <si>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  <scheme val="minor"/>
      </rPr>
      <t>) = as of 2017Q3  the group of wild animals has been added to the group of other products.</t>
    </r>
  </si>
  <si>
    <r>
      <rPr>
        <vertAlign val="superscript"/>
        <sz val="12"/>
        <color indexed="8"/>
        <rFont val="Calibri"/>
        <family val="2"/>
      </rPr>
      <t>3)</t>
    </r>
    <r>
      <rPr>
        <sz val="11"/>
        <color indexed="8"/>
        <rFont val="Calibri"/>
        <family val="2"/>
        <scheme val="minor"/>
      </rPr>
      <t xml:space="preserve"> = as of 2017Q3  Beverages, Spirits and Vinegar has been added as a separate group</t>
    </r>
  </si>
  <si>
    <t xml:space="preserve">4,683,237
</t>
  </si>
  <si>
    <t>TMG_H5_22_USD</t>
  </si>
  <si>
    <t/>
  </si>
  <si>
    <t>DataStructure</t>
  </si>
  <si>
    <t>IMF:ECOFIN_DSD(1.0)</t>
  </si>
  <si>
    <t>DataStructure Name</t>
  </si>
  <si>
    <t>ECOFIN Data Structure Definition</t>
  </si>
  <si>
    <t>TXG_FOB_USD</t>
  </si>
  <si>
    <t>TMG_FOB_USD</t>
  </si>
  <si>
    <t>2017-Q2#</t>
  </si>
  <si>
    <t>2017-Q3#</t>
  </si>
  <si>
    <t>2017-Q4#</t>
  </si>
  <si>
    <t>2018-Q1#</t>
  </si>
  <si>
    <t>2018-Q2#</t>
  </si>
  <si>
    <t>2018-Q3#</t>
  </si>
  <si>
    <t>2018-Q4#</t>
  </si>
  <si>
    <t>2019-Q1#</t>
  </si>
  <si>
    <t>2019-Q2#</t>
  </si>
  <si>
    <t>2019-Q3#</t>
  </si>
  <si>
    <t>2019-Q4#</t>
  </si>
  <si>
    <t>2020-Q1#</t>
  </si>
  <si>
    <t>2020-Q2#</t>
  </si>
  <si>
    <t>2020-Q3#</t>
  </si>
  <si>
    <t>2020-Q4#</t>
  </si>
  <si>
    <t>opmerking/ Remark: # Export cijfers/ Export figure</t>
  </si>
  <si>
    <t>TMG_HS01T05_USD</t>
  </si>
  <si>
    <t>TMG_HS06T14_USD</t>
  </si>
  <si>
    <t>TMG_HS15_USD</t>
  </si>
  <si>
    <t>TMG_HS16T24_USD</t>
  </si>
  <si>
    <t>TMG_HS25T27_USD</t>
  </si>
  <si>
    <t>TMG_HS28T38_USD</t>
  </si>
  <si>
    <t>TMG_HS39T40_USD</t>
  </si>
  <si>
    <t>TMG_HS41T43_USD</t>
  </si>
  <si>
    <t>TMG_HS44T46_USD</t>
  </si>
  <si>
    <t>TMG_HS47T49_USD</t>
  </si>
  <si>
    <t>TMG_HS50T63_USD</t>
  </si>
  <si>
    <t>TMG_HS64T67_USD</t>
  </si>
  <si>
    <t>TMG_HS68T70_USD</t>
  </si>
  <si>
    <t>TMG_HS71_USD</t>
  </si>
  <si>
    <t>TMG_HS72T83_USD</t>
  </si>
  <si>
    <t>TMG_HS84T85_USD</t>
  </si>
  <si>
    <t>TMG_HS86T89_USD</t>
  </si>
  <si>
    <t>TMG_HS90T96_USD</t>
  </si>
  <si>
    <t>TMG_HS97_USD</t>
  </si>
  <si>
    <t>TMG_HS98T99_USD</t>
  </si>
  <si>
    <t>TXG_HS01T05_USD</t>
  </si>
  <si>
    <t>TXG_HS06T14_USD</t>
  </si>
  <si>
    <t>TXG_HS15_USD</t>
  </si>
  <si>
    <t>TXG_HS16T24_USD</t>
  </si>
  <si>
    <t>TXG_HS25T27_USD</t>
  </si>
  <si>
    <t>TXG_HS28T38_USD</t>
  </si>
  <si>
    <t>TXG_HS39T40_USD</t>
  </si>
  <si>
    <t>TXG_HS41T43_USD</t>
  </si>
  <si>
    <t>TXG_HS44T46_USD</t>
  </si>
  <si>
    <t>TXG_HS47T49_USD</t>
  </si>
  <si>
    <t>TXG_HS50T63_USD</t>
  </si>
  <si>
    <t>TXG_HS64T67_USD</t>
  </si>
  <si>
    <t>TXG_HS68T70_USD</t>
  </si>
  <si>
    <t>TXG_HS71_USD</t>
  </si>
  <si>
    <t>TXG_HS72T83_USD</t>
  </si>
  <si>
    <t>TXG_HS84T85_USD</t>
  </si>
  <si>
    <t>TXG_HS86T89_USD</t>
  </si>
  <si>
    <t>TXG_HS90T96_USD</t>
  </si>
  <si>
    <t>TXG_HS97_USD</t>
  </si>
  <si>
    <t>TXG_HS98T99_USD</t>
  </si>
  <si>
    <t>TXGBRE_HS01T05_USD</t>
  </si>
  <si>
    <t>TXGBRE_HS06T14_USD</t>
  </si>
  <si>
    <t>TXGBRE_HS15_USD</t>
  </si>
  <si>
    <t>TXGBRE_HS16T24_USD</t>
  </si>
  <si>
    <t>TXGBRE_HS25T27_USD</t>
  </si>
  <si>
    <t>TXGBRE_HS28T38_USD</t>
  </si>
  <si>
    <t>TXGBRE_HS39T40_USD</t>
  </si>
  <si>
    <t>TXGBRE_HS41T43_USD</t>
  </si>
  <si>
    <t>TXGBRE_HS44T46_USD</t>
  </si>
  <si>
    <t>TXGBRE_HS47T49_USD</t>
  </si>
  <si>
    <t>TXGBRE_HS50T63_USD</t>
  </si>
  <si>
    <t>TXGBRE_HS64T67_USD</t>
  </si>
  <si>
    <t>TXGBRE_HS68T70_USD</t>
  </si>
  <si>
    <t>TXGBRE_HS71_USD</t>
  </si>
  <si>
    <t>TXGBRE_HS72T83_USD</t>
  </si>
  <si>
    <t>TXGBRE_HS84T85_USD</t>
  </si>
  <si>
    <t>TXGBRE_HS86T89_USD</t>
  </si>
  <si>
    <t>TXGBRE_HS90T96_USD</t>
  </si>
  <si>
    <t>TXGBRE_HS97_USD</t>
  </si>
  <si>
    <t>TXGBRE_HS98T99_USD</t>
  </si>
  <si>
    <t>2017-Q1 #</t>
  </si>
  <si>
    <t>2021-Q1#</t>
  </si>
  <si>
    <t>2021-Q2#</t>
  </si>
  <si>
    <t>2021-Q3#</t>
  </si>
  <si>
    <t>2021-Q4#</t>
  </si>
  <si>
    <t>2022-Q1#</t>
  </si>
  <si>
    <t>2022-Q2#</t>
  </si>
  <si>
    <t>2022-Q3#</t>
  </si>
  <si>
    <t>2023-Q2</t>
  </si>
  <si>
    <t>2022-Q4#</t>
  </si>
  <si>
    <t>2023-Q1#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</si>
</sst>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vertAlign val="superscript"/>
      <sz val="10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6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11" fillId="2" borderId="0" xfId="0" applyFont="1" applyFill="1"/>
    <xf numFmtId="0" fontId="12" fillId="3" borderId="1" xfId="0" applyFont="1" applyFill="1" applyBorder="1"/>
    <xf numFmtId="0" fontId="12" fillId="3" borderId="2" xfId="0" applyFont="1" applyFill="1" applyBorder="1"/>
    <xf numFmtId="0" fontId="12" fillId="2" borderId="2" xfId="0" applyFont="1" applyFill="1" applyBorder="1"/>
    <xf numFmtId="0" fontId="11" fillId="0" borderId="0" xfId="0" applyFont="1" applyAlignment="1" applyProtection="1">
      <alignment horizontal="left"/>
      <protection locked="0"/>
    </xf>
    <xf numFmtId="3" fontId="13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/>
    <xf numFmtId="0" fontId="12" fillId="3" borderId="3" xfId="0" applyFont="1" applyFill="1" applyBorder="1" applyAlignment="1">
      <alignment horizontal="left"/>
    </xf>
    <xf numFmtId="0" fontId="0" fillId="2" borderId="0" xfId="0" applyFill="1"/>
    <xf numFmtId="0" fontId="12" fillId="3" borderId="5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3" fontId="10" fillId="0" borderId="0" xfId="481" applyNumberFormat="1" applyAlignment="1">
      <alignment horizontal="center" vertical="center"/>
    </xf>
    <xf numFmtId="3" fontId="10" fillId="0" borderId="0" xfId="379" applyNumberFormat="1" applyAlignment="1">
      <alignment horizontal="center" vertical="center"/>
    </xf>
    <xf numFmtId="3" fontId="10" fillId="0" borderId="0" xfId="113" applyNumberFormat="1" applyAlignment="1">
      <alignment horizontal="center" vertical="center"/>
    </xf>
    <xf numFmtId="3" fontId="10" fillId="0" borderId="0" xfId="118" applyNumberFormat="1" applyAlignment="1">
      <alignment horizontal="center" vertical="center"/>
    </xf>
    <xf numFmtId="3" fontId="10" fillId="0" borderId="0" xfId="123" applyNumberFormat="1" applyAlignment="1">
      <alignment horizontal="center" vertical="center"/>
    </xf>
    <xf numFmtId="3" fontId="10" fillId="0" borderId="0" xfId="128" applyNumberFormat="1" applyAlignment="1">
      <alignment horizontal="center" vertical="center"/>
    </xf>
    <xf numFmtId="3" fontId="10" fillId="0" borderId="0" xfId="54" applyNumberFormat="1" applyAlignment="1">
      <alignment horizontal="center" vertical="center"/>
    </xf>
    <xf numFmtId="3" fontId="10" fillId="0" borderId="0" xfId="105" applyNumberFormat="1" applyAlignment="1">
      <alignment horizontal="center" vertical="center"/>
    </xf>
    <xf numFmtId="3" fontId="10" fillId="0" borderId="0" xfId="133" applyNumberFormat="1" applyAlignment="1">
      <alignment horizontal="center" vertical="center"/>
    </xf>
    <xf numFmtId="3" fontId="10" fillId="0" borderId="0" xfId="138" applyNumberFormat="1" applyAlignment="1">
      <alignment horizontal="center" vertical="center"/>
    </xf>
    <xf numFmtId="3" fontId="10" fillId="0" borderId="0" xfId="143" applyNumberFormat="1" applyAlignment="1">
      <alignment horizontal="center" vertical="center"/>
    </xf>
    <xf numFmtId="3" fontId="10" fillId="0" borderId="0" xfId="155" applyNumberFormat="1" applyAlignment="1">
      <alignment horizontal="center" vertical="center"/>
    </xf>
    <xf numFmtId="3" fontId="10" fillId="0" borderId="0" xfId="160" applyNumberFormat="1" applyAlignment="1">
      <alignment horizontal="center" vertical="center"/>
    </xf>
    <xf numFmtId="3" fontId="10" fillId="0" borderId="0" xfId="165" applyNumberFormat="1" applyAlignment="1">
      <alignment horizontal="center" vertical="center"/>
    </xf>
    <xf numFmtId="3" fontId="10" fillId="0" borderId="0" xfId="170" applyNumberFormat="1" applyAlignment="1">
      <alignment horizontal="center" vertical="center"/>
    </xf>
    <xf numFmtId="3" fontId="10" fillId="0" borderId="0" xfId="175" applyNumberFormat="1" applyAlignment="1">
      <alignment horizontal="center" vertical="center"/>
    </xf>
    <xf numFmtId="3" fontId="10" fillId="0" borderId="0" xfId="180" applyNumberFormat="1" applyAlignment="1">
      <alignment horizontal="center" vertical="center"/>
    </xf>
    <xf numFmtId="3" fontId="10" fillId="0" borderId="0" xfId="185" applyNumberFormat="1" applyAlignment="1">
      <alignment horizontal="center" vertical="center"/>
    </xf>
    <xf numFmtId="3" fontId="10" fillId="0" borderId="0" xfId="190" applyNumberFormat="1" applyAlignment="1">
      <alignment horizontal="center" vertical="center"/>
    </xf>
    <xf numFmtId="3" fontId="10" fillId="0" borderId="0" xfId="195" applyNumberFormat="1" applyAlignment="1">
      <alignment horizontal="center" vertical="center"/>
    </xf>
    <xf numFmtId="3" fontId="10" fillId="0" borderId="0" xfId="200" applyNumberFormat="1" applyAlignment="1">
      <alignment horizontal="center" vertical="center"/>
    </xf>
    <xf numFmtId="3" fontId="10" fillId="0" borderId="0" xfId="206" applyNumberFormat="1" applyAlignment="1">
      <alignment horizontal="center" vertical="center"/>
    </xf>
    <xf numFmtId="3" fontId="10" fillId="0" borderId="0" xfId="211" applyNumberFormat="1" applyAlignment="1">
      <alignment horizontal="center" vertical="center"/>
    </xf>
    <xf numFmtId="3" fontId="10" fillId="0" borderId="0" xfId="216" applyNumberFormat="1" applyAlignment="1">
      <alignment horizontal="center" vertical="center"/>
    </xf>
    <xf numFmtId="3" fontId="10" fillId="0" borderId="0" xfId="221" applyNumberFormat="1" applyAlignment="1">
      <alignment horizontal="center" vertical="center"/>
    </xf>
    <xf numFmtId="3" fontId="10" fillId="0" borderId="0" xfId="226" applyNumberFormat="1" applyAlignment="1">
      <alignment horizontal="center" vertical="center"/>
    </xf>
    <xf numFmtId="3" fontId="10" fillId="0" borderId="0" xfId="267" applyNumberFormat="1" applyAlignment="1">
      <alignment horizontal="center" vertical="center"/>
    </xf>
    <xf numFmtId="3" fontId="10" fillId="0" borderId="0" xfId="272" applyNumberFormat="1" applyAlignment="1">
      <alignment horizontal="center" vertical="center"/>
    </xf>
    <xf numFmtId="3" fontId="10" fillId="0" borderId="0" xfId="278" applyNumberFormat="1" applyAlignment="1">
      <alignment horizontal="center" vertical="center"/>
    </xf>
    <xf numFmtId="3" fontId="10" fillId="0" borderId="0" xfId="283" applyNumberFormat="1" applyAlignment="1">
      <alignment horizontal="center" vertical="center"/>
    </xf>
    <xf numFmtId="3" fontId="10" fillId="0" borderId="0" xfId="288" applyNumberFormat="1" applyAlignment="1">
      <alignment horizontal="center" vertical="center"/>
    </xf>
    <xf numFmtId="3" fontId="10" fillId="0" borderId="0" xfId="293" applyNumberFormat="1" applyAlignment="1">
      <alignment horizontal="center" vertical="center"/>
    </xf>
    <xf numFmtId="3" fontId="10" fillId="0" borderId="0" xfId="298" applyNumberFormat="1" applyAlignment="1">
      <alignment horizontal="center" vertical="center"/>
    </xf>
    <xf numFmtId="3" fontId="10" fillId="0" borderId="0" xfId="303" applyNumberFormat="1" applyAlignment="1">
      <alignment horizontal="center" vertical="center"/>
    </xf>
    <xf numFmtId="3" fontId="10" fillId="0" borderId="0" xfId="308" applyNumberFormat="1" applyAlignment="1">
      <alignment horizontal="center" vertical="center"/>
    </xf>
    <xf numFmtId="3" fontId="10" fillId="0" borderId="0" xfId="313" applyNumberFormat="1" applyAlignment="1">
      <alignment horizontal="center" vertical="center"/>
    </xf>
    <xf numFmtId="3" fontId="10" fillId="0" borderId="0" xfId="318" applyNumberFormat="1" applyAlignment="1">
      <alignment horizontal="center" vertical="center"/>
    </xf>
    <xf numFmtId="3" fontId="10" fillId="0" borderId="0" xfId="323" applyNumberFormat="1" applyAlignment="1">
      <alignment horizontal="center" vertical="center"/>
    </xf>
    <xf numFmtId="3" fontId="10" fillId="0" borderId="0" xfId="329" applyNumberFormat="1" applyAlignment="1">
      <alignment horizontal="center" vertical="center"/>
    </xf>
    <xf numFmtId="3" fontId="10" fillId="0" borderId="0" xfId="334" applyNumberFormat="1" applyAlignment="1">
      <alignment horizontal="center" vertical="center"/>
    </xf>
    <xf numFmtId="3" fontId="10" fillId="0" borderId="0" xfId="349" applyNumberFormat="1" applyAlignment="1">
      <alignment horizontal="center" vertical="center"/>
    </xf>
    <xf numFmtId="3" fontId="10" fillId="0" borderId="0" xfId="339" applyNumberFormat="1" applyAlignment="1">
      <alignment horizontal="center" vertical="center"/>
    </xf>
    <xf numFmtId="3" fontId="10" fillId="0" borderId="0" xfId="344" applyNumberFormat="1" applyAlignment="1">
      <alignment horizontal="center" vertical="center"/>
    </xf>
    <xf numFmtId="3" fontId="10" fillId="0" borderId="0" xfId="237" applyNumberFormat="1" applyAlignment="1">
      <alignment horizontal="center" vertical="center"/>
    </xf>
    <xf numFmtId="3" fontId="10" fillId="0" borderId="0" xfId="242" applyNumberFormat="1" applyAlignment="1">
      <alignment horizontal="center" vertical="center"/>
    </xf>
    <xf numFmtId="3" fontId="10" fillId="0" borderId="0" xfId="247" applyNumberFormat="1" applyAlignment="1">
      <alignment horizontal="center" vertical="center"/>
    </xf>
    <xf numFmtId="3" fontId="10" fillId="0" borderId="0" xfId="252" applyNumberFormat="1" applyAlignment="1">
      <alignment horizontal="center" vertical="center"/>
    </xf>
    <xf numFmtId="3" fontId="10" fillId="0" borderId="0" xfId="257" applyNumberFormat="1" applyAlignment="1">
      <alignment horizontal="center" vertical="center"/>
    </xf>
    <xf numFmtId="3" fontId="10" fillId="0" borderId="0" xfId="262" applyNumberFormat="1" applyAlignment="1">
      <alignment horizontal="center" vertical="center"/>
    </xf>
    <xf numFmtId="3" fontId="10" fillId="0" borderId="0" xfId="231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1" fontId="9" fillId="0" borderId="0" xfId="1" applyNumberFormat="1" applyFont="1" applyAlignment="1">
      <alignment horizontal="right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0" fillId="5" borderId="0" xfId="0" applyFill="1" applyAlignment="1">
      <alignment horizontal="left" wrapText="1"/>
    </xf>
    <xf numFmtId="0" fontId="0" fillId="2" borderId="4" xfId="0" applyFill="1" applyBorder="1"/>
    <xf numFmtId="0" fontId="0" fillId="2" borderId="7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0" xfId="0" applyFill="1" applyBorder="1"/>
    <xf numFmtId="0" fontId="11" fillId="5" borderId="0" xfId="0" applyFont="1" applyFill="1" applyAlignment="1" applyProtection="1">
      <alignment horizontal="left"/>
      <protection locked="0"/>
    </xf>
    <xf numFmtId="0" fontId="0" fillId="6" borderId="0" xfId="0" applyFill="1"/>
    <xf numFmtId="0" fontId="0" fillId="5" borderId="0" xfId="0" applyFill="1"/>
    <xf numFmtId="0" fontId="0" fillId="4" borderId="0" xfId="0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left"/>
    </xf>
    <xf numFmtId="164" fontId="3" fillId="0" borderId="0" xfId="2" applyNumberFormat="1" applyFont="1" applyAlignment="1">
      <alignment wrapText="1"/>
    </xf>
    <xf numFmtId="164" fontId="3" fillId="0" borderId="0" xfId="2" applyNumberFormat="1" applyFont="1" applyFill="1" applyAlignment="1">
      <alignment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3" fontId="3" fillId="0" borderId="0" xfId="148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277" applyNumberFormat="1" applyFont="1" applyAlignment="1">
      <alignment horizontal="center"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0" borderId="0" xfId="1" applyNumberFormat="1" applyFont="1"/>
    <xf numFmtId="0" fontId="14" fillId="4" borderId="1" xfId="0" applyFont="1" applyFill="1" applyBorder="1"/>
    <xf numFmtId="3" fontId="12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/>
    <xf numFmtId="164" fontId="2" fillId="0" borderId="0" xfId="533" applyNumberFormat="1" applyFont="1" applyAlignment="1">
      <alignment wrapText="1"/>
    </xf>
    <xf numFmtId="164" fontId="2" fillId="0" borderId="0" xfId="533" applyNumberFormat="1" applyFont="1" applyFill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Fill="1"/>
    <xf numFmtId="164" fontId="1" fillId="0" borderId="0" xfId="534" applyNumberFormat="1" applyAlignment="1">
      <alignment wrapText="1"/>
    </xf>
    <xf numFmtId="164" fontId="1" fillId="0" borderId="0" xfId="535" applyNumberFormat="1" applyFont="1" applyFill="1" applyAlignment="1">
      <alignment wrapText="1"/>
    </xf>
    <xf numFmtId="164" fontId="1" fillId="0" borderId="0" xfId="535" applyNumberFormat="1" applyFont="1" applyAlignment="1">
      <alignment wrapText="1"/>
    </xf>
    <xf numFmtId="164" fontId="1" fillId="0" borderId="0" xfId="535" applyNumberFormat="1" applyFont="1" applyAlignment="1">
      <alignment horizontal="right" vertical="center" wrapText="1" indent="2"/>
    </xf>
    <xf numFmtId="164" fontId="1" fillId="0" borderId="0" xfId="535" applyNumberFormat="1" applyFont="1" applyFill="1" applyAlignment="1">
      <alignment horizontal="right" vertical="center" wrapText="1" indent="2"/>
    </xf>
    <xf numFmtId="165" fontId="1" fillId="0" borderId="0" xfId="535" applyNumberFormat="1" applyFont="1" applyAlignment="1">
      <alignment wrapText="1"/>
    </xf>
  </cellXfs>
  <cellStyles count="536">
    <cellStyle name="Comma" xfId="1" builtinId="3"/>
    <cellStyle name="Comma 2" xfId="2" xr:uid="{00000000-0005-0000-0000-000001000000}"/>
    <cellStyle name="Comma 3" xfId="533" xr:uid="{6FFA831E-E9A1-4B08-8C13-84B292047E4F}"/>
    <cellStyle name="Comma 4" xfId="535" xr:uid="{22AC9FA8-FF51-4A60-96D1-793DBD77D8E9}"/>
    <cellStyle name="Normal" xfId="0" builtinId="0"/>
    <cellStyle name="Normal 10" xfId="3" xr:uid="{00000000-0005-0000-0000-000003000000}"/>
    <cellStyle name="Normal 100" xfId="4" xr:uid="{00000000-0005-0000-0000-000004000000}"/>
    <cellStyle name="Normal 100 2" xfId="5" xr:uid="{00000000-0005-0000-0000-000005000000}"/>
    <cellStyle name="Normal 100 3" xfId="6" xr:uid="{00000000-0005-0000-0000-000006000000}"/>
    <cellStyle name="Normal 100 4" xfId="7" xr:uid="{00000000-0005-0000-0000-000007000000}"/>
    <cellStyle name="Normal 100 5" xfId="8" xr:uid="{00000000-0005-0000-0000-000008000000}"/>
    <cellStyle name="Normal 101" xfId="9" xr:uid="{00000000-0005-0000-0000-000009000000}"/>
    <cellStyle name="Normal 101 2" xfId="10" xr:uid="{00000000-0005-0000-0000-00000A000000}"/>
    <cellStyle name="Normal 101 3" xfId="11" xr:uid="{00000000-0005-0000-0000-00000B000000}"/>
    <cellStyle name="Normal 101 4" xfId="12" xr:uid="{00000000-0005-0000-0000-00000C000000}"/>
    <cellStyle name="Normal 101 5" xfId="13" xr:uid="{00000000-0005-0000-0000-00000D000000}"/>
    <cellStyle name="Normal 102" xfId="14" xr:uid="{00000000-0005-0000-0000-00000E000000}"/>
    <cellStyle name="Normal 102 2" xfId="15" xr:uid="{00000000-0005-0000-0000-00000F000000}"/>
    <cellStyle name="Normal 102 3" xfId="16" xr:uid="{00000000-0005-0000-0000-000010000000}"/>
    <cellStyle name="Normal 102 4" xfId="17" xr:uid="{00000000-0005-0000-0000-000011000000}"/>
    <cellStyle name="Normal 102 5" xfId="18" xr:uid="{00000000-0005-0000-0000-000012000000}"/>
    <cellStyle name="Normal 103" xfId="19" xr:uid="{00000000-0005-0000-0000-000013000000}"/>
    <cellStyle name="Normal 103 2" xfId="20" xr:uid="{00000000-0005-0000-0000-000014000000}"/>
    <cellStyle name="Normal 103 3" xfId="21" xr:uid="{00000000-0005-0000-0000-000015000000}"/>
    <cellStyle name="Normal 103 4" xfId="22" xr:uid="{00000000-0005-0000-0000-000016000000}"/>
    <cellStyle name="Normal 103 5" xfId="23" xr:uid="{00000000-0005-0000-0000-000017000000}"/>
    <cellStyle name="Normal 104" xfId="24" xr:uid="{00000000-0005-0000-0000-000018000000}"/>
    <cellStyle name="Normal 104 2" xfId="25" xr:uid="{00000000-0005-0000-0000-000019000000}"/>
    <cellStyle name="Normal 104 3" xfId="26" xr:uid="{00000000-0005-0000-0000-00001A000000}"/>
    <cellStyle name="Normal 104 4" xfId="27" xr:uid="{00000000-0005-0000-0000-00001B000000}"/>
    <cellStyle name="Normal 104 5" xfId="28" xr:uid="{00000000-0005-0000-0000-00001C000000}"/>
    <cellStyle name="Normal 105" xfId="29" xr:uid="{00000000-0005-0000-0000-00001D000000}"/>
    <cellStyle name="Normal 105 2" xfId="30" xr:uid="{00000000-0005-0000-0000-00001E000000}"/>
    <cellStyle name="Normal 105 3" xfId="31" xr:uid="{00000000-0005-0000-0000-00001F000000}"/>
    <cellStyle name="Normal 105 4" xfId="32" xr:uid="{00000000-0005-0000-0000-000020000000}"/>
    <cellStyle name="Normal 105 5" xfId="33" xr:uid="{00000000-0005-0000-0000-000021000000}"/>
    <cellStyle name="Normal 106" xfId="34" xr:uid="{00000000-0005-0000-0000-000022000000}"/>
    <cellStyle name="Normal 106 2" xfId="35" xr:uid="{00000000-0005-0000-0000-000023000000}"/>
    <cellStyle name="Normal 106 3" xfId="36" xr:uid="{00000000-0005-0000-0000-000024000000}"/>
    <cellStyle name="Normal 106 4" xfId="37" xr:uid="{00000000-0005-0000-0000-000025000000}"/>
    <cellStyle name="Normal 106 5" xfId="38" xr:uid="{00000000-0005-0000-0000-000026000000}"/>
    <cellStyle name="Normal 107" xfId="39" xr:uid="{00000000-0005-0000-0000-000027000000}"/>
    <cellStyle name="Normal 107 2" xfId="40" xr:uid="{00000000-0005-0000-0000-000028000000}"/>
    <cellStyle name="Normal 107 3" xfId="41" xr:uid="{00000000-0005-0000-0000-000029000000}"/>
    <cellStyle name="Normal 107 4" xfId="42" xr:uid="{00000000-0005-0000-0000-00002A000000}"/>
    <cellStyle name="Normal 107 5" xfId="43" xr:uid="{00000000-0005-0000-0000-00002B000000}"/>
    <cellStyle name="Normal 108" xfId="44" xr:uid="{00000000-0005-0000-0000-00002C000000}"/>
    <cellStyle name="Normal 108 2" xfId="45" xr:uid="{00000000-0005-0000-0000-00002D000000}"/>
    <cellStyle name="Normal 108 3" xfId="46" xr:uid="{00000000-0005-0000-0000-00002E000000}"/>
    <cellStyle name="Normal 108 4" xfId="47" xr:uid="{00000000-0005-0000-0000-00002F000000}"/>
    <cellStyle name="Normal 108 5" xfId="48" xr:uid="{00000000-0005-0000-0000-000030000000}"/>
    <cellStyle name="Normal 109" xfId="49" xr:uid="{00000000-0005-0000-0000-000031000000}"/>
    <cellStyle name="Normal 109 2" xfId="50" xr:uid="{00000000-0005-0000-0000-000032000000}"/>
    <cellStyle name="Normal 109 3" xfId="51" xr:uid="{00000000-0005-0000-0000-000033000000}"/>
    <cellStyle name="Normal 109 4" xfId="52" xr:uid="{00000000-0005-0000-0000-000034000000}"/>
    <cellStyle name="Normal 109 5" xfId="53" xr:uid="{00000000-0005-0000-0000-000035000000}"/>
    <cellStyle name="Normal 11" xfId="54" xr:uid="{00000000-0005-0000-0000-000036000000}"/>
    <cellStyle name="Normal 11 2" xfId="55" xr:uid="{00000000-0005-0000-0000-000037000000}"/>
    <cellStyle name="Normal 11 3" xfId="56" xr:uid="{00000000-0005-0000-0000-000038000000}"/>
    <cellStyle name="Normal 11 4" xfId="57" xr:uid="{00000000-0005-0000-0000-000039000000}"/>
    <cellStyle name="Normal 11 5" xfId="58" xr:uid="{00000000-0005-0000-0000-00003A000000}"/>
    <cellStyle name="Normal 110" xfId="59" xr:uid="{00000000-0005-0000-0000-00003B000000}"/>
    <cellStyle name="Normal 110 2" xfId="60" xr:uid="{00000000-0005-0000-0000-00003C000000}"/>
    <cellStyle name="Normal 110 3" xfId="61" xr:uid="{00000000-0005-0000-0000-00003D000000}"/>
    <cellStyle name="Normal 110 4" xfId="62" xr:uid="{00000000-0005-0000-0000-00003E000000}"/>
    <cellStyle name="Normal 110 5" xfId="63" xr:uid="{00000000-0005-0000-0000-00003F000000}"/>
    <cellStyle name="Normal 111" xfId="64" xr:uid="{00000000-0005-0000-0000-000040000000}"/>
    <cellStyle name="Normal 111 2" xfId="65" xr:uid="{00000000-0005-0000-0000-000041000000}"/>
    <cellStyle name="Normal 111 3" xfId="66" xr:uid="{00000000-0005-0000-0000-000042000000}"/>
    <cellStyle name="Normal 111 4" xfId="67" xr:uid="{00000000-0005-0000-0000-000043000000}"/>
    <cellStyle name="Normal 111 5" xfId="68" xr:uid="{00000000-0005-0000-0000-000044000000}"/>
    <cellStyle name="Normal 112" xfId="69" xr:uid="{00000000-0005-0000-0000-000045000000}"/>
    <cellStyle name="Normal 112 2" xfId="70" xr:uid="{00000000-0005-0000-0000-000046000000}"/>
    <cellStyle name="Normal 112 3" xfId="71" xr:uid="{00000000-0005-0000-0000-000047000000}"/>
    <cellStyle name="Normal 112 4" xfId="72" xr:uid="{00000000-0005-0000-0000-000048000000}"/>
    <cellStyle name="Normal 112 5" xfId="73" xr:uid="{00000000-0005-0000-0000-000049000000}"/>
    <cellStyle name="Normal 113" xfId="74" xr:uid="{00000000-0005-0000-0000-00004A000000}"/>
    <cellStyle name="Normal 113 2" xfId="75" xr:uid="{00000000-0005-0000-0000-00004B000000}"/>
    <cellStyle name="Normal 113 3" xfId="76" xr:uid="{00000000-0005-0000-0000-00004C000000}"/>
    <cellStyle name="Normal 113 4" xfId="77" xr:uid="{00000000-0005-0000-0000-00004D000000}"/>
    <cellStyle name="Normal 113 5" xfId="78" xr:uid="{00000000-0005-0000-0000-00004E000000}"/>
    <cellStyle name="Normal 114" xfId="79" xr:uid="{00000000-0005-0000-0000-00004F000000}"/>
    <cellStyle name="Normal 114 2" xfId="80" xr:uid="{00000000-0005-0000-0000-000050000000}"/>
    <cellStyle name="Normal 114 3" xfId="81" xr:uid="{00000000-0005-0000-0000-000051000000}"/>
    <cellStyle name="Normal 114 4" xfId="82" xr:uid="{00000000-0005-0000-0000-000052000000}"/>
    <cellStyle name="Normal 114 5" xfId="83" xr:uid="{00000000-0005-0000-0000-000053000000}"/>
    <cellStyle name="Normal 115" xfId="84" xr:uid="{00000000-0005-0000-0000-000054000000}"/>
    <cellStyle name="Normal 115 2" xfId="85" xr:uid="{00000000-0005-0000-0000-000055000000}"/>
    <cellStyle name="Normal 115 3" xfId="86" xr:uid="{00000000-0005-0000-0000-000056000000}"/>
    <cellStyle name="Normal 115 4" xfId="87" xr:uid="{00000000-0005-0000-0000-000057000000}"/>
    <cellStyle name="Normal 115 5" xfId="88" xr:uid="{00000000-0005-0000-0000-000058000000}"/>
    <cellStyle name="Normal 116" xfId="89" xr:uid="{00000000-0005-0000-0000-000059000000}"/>
    <cellStyle name="Normal 116 2" xfId="90" xr:uid="{00000000-0005-0000-0000-00005A000000}"/>
    <cellStyle name="Normal 116 3" xfId="91" xr:uid="{00000000-0005-0000-0000-00005B000000}"/>
    <cellStyle name="Normal 116 4" xfId="92" xr:uid="{00000000-0005-0000-0000-00005C000000}"/>
    <cellStyle name="Normal 116 5" xfId="93" xr:uid="{00000000-0005-0000-0000-00005D000000}"/>
    <cellStyle name="Normal 117" xfId="94" xr:uid="{00000000-0005-0000-0000-00005E000000}"/>
    <cellStyle name="Normal 117 2" xfId="95" xr:uid="{00000000-0005-0000-0000-00005F000000}"/>
    <cellStyle name="Normal 117 3" xfId="96" xr:uid="{00000000-0005-0000-0000-000060000000}"/>
    <cellStyle name="Normal 117 4" xfId="97" xr:uid="{00000000-0005-0000-0000-000061000000}"/>
    <cellStyle name="Normal 117 5" xfId="98" xr:uid="{00000000-0005-0000-0000-000062000000}"/>
    <cellStyle name="Normal 118" xfId="99" xr:uid="{00000000-0005-0000-0000-000063000000}"/>
    <cellStyle name="Normal 118 2" xfId="100" xr:uid="{00000000-0005-0000-0000-000064000000}"/>
    <cellStyle name="Normal 118 3" xfId="101" xr:uid="{00000000-0005-0000-0000-000065000000}"/>
    <cellStyle name="Normal 118 4" xfId="102" xr:uid="{00000000-0005-0000-0000-000066000000}"/>
    <cellStyle name="Normal 118 5" xfId="103" xr:uid="{00000000-0005-0000-0000-000067000000}"/>
    <cellStyle name="Normal 119" xfId="104" xr:uid="{00000000-0005-0000-0000-000068000000}"/>
    <cellStyle name="Normal 12" xfId="105" xr:uid="{00000000-0005-0000-0000-000069000000}"/>
    <cellStyle name="Normal 12 2" xfId="106" xr:uid="{00000000-0005-0000-0000-00006A000000}"/>
    <cellStyle name="Normal 12 3" xfId="107" xr:uid="{00000000-0005-0000-0000-00006B000000}"/>
    <cellStyle name="Normal 12 4" xfId="108" xr:uid="{00000000-0005-0000-0000-00006C000000}"/>
    <cellStyle name="Normal 12 5" xfId="109" xr:uid="{00000000-0005-0000-0000-00006D000000}"/>
    <cellStyle name="Normal 120" xfId="110" xr:uid="{00000000-0005-0000-0000-00006E000000}"/>
    <cellStyle name="Normal 121" xfId="111" xr:uid="{00000000-0005-0000-0000-00006F000000}"/>
    <cellStyle name="Normal 122" xfId="112" xr:uid="{00000000-0005-0000-0000-000070000000}"/>
    <cellStyle name="Normal 13" xfId="113" xr:uid="{00000000-0005-0000-0000-000071000000}"/>
    <cellStyle name="Normal 13 2" xfId="114" xr:uid="{00000000-0005-0000-0000-000072000000}"/>
    <cellStyle name="Normal 13 3" xfId="115" xr:uid="{00000000-0005-0000-0000-000073000000}"/>
    <cellStyle name="Normal 13 4" xfId="116" xr:uid="{00000000-0005-0000-0000-000074000000}"/>
    <cellStyle name="Normal 13 5" xfId="117" xr:uid="{00000000-0005-0000-0000-000075000000}"/>
    <cellStyle name="Normal 14" xfId="118" xr:uid="{00000000-0005-0000-0000-000076000000}"/>
    <cellStyle name="Normal 14 2" xfId="119" xr:uid="{00000000-0005-0000-0000-000077000000}"/>
    <cellStyle name="Normal 14 3" xfId="120" xr:uid="{00000000-0005-0000-0000-000078000000}"/>
    <cellStyle name="Normal 14 4" xfId="121" xr:uid="{00000000-0005-0000-0000-000079000000}"/>
    <cellStyle name="Normal 14 5" xfId="122" xr:uid="{00000000-0005-0000-0000-00007A000000}"/>
    <cellStyle name="Normal 15" xfId="123" xr:uid="{00000000-0005-0000-0000-00007B000000}"/>
    <cellStyle name="Normal 15 2" xfId="124" xr:uid="{00000000-0005-0000-0000-00007C000000}"/>
    <cellStyle name="Normal 15 3" xfId="125" xr:uid="{00000000-0005-0000-0000-00007D000000}"/>
    <cellStyle name="Normal 15 4" xfId="126" xr:uid="{00000000-0005-0000-0000-00007E000000}"/>
    <cellStyle name="Normal 15 5" xfId="127" xr:uid="{00000000-0005-0000-0000-00007F000000}"/>
    <cellStyle name="Normal 16" xfId="128" xr:uid="{00000000-0005-0000-0000-000080000000}"/>
    <cellStyle name="Normal 16 2" xfId="129" xr:uid="{00000000-0005-0000-0000-000081000000}"/>
    <cellStyle name="Normal 16 3" xfId="130" xr:uid="{00000000-0005-0000-0000-000082000000}"/>
    <cellStyle name="Normal 16 4" xfId="131" xr:uid="{00000000-0005-0000-0000-000083000000}"/>
    <cellStyle name="Normal 16 5" xfId="132" xr:uid="{00000000-0005-0000-0000-000084000000}"/>
    <cellStyle name="Normal 17" xfId="133" xr:uid="{00000000-0005-0000-0000-000085000000}"/>
    <cellStyle name="Normal 17 2" xfId="134" xr:uid="{00000000-0005-0000-0000-000086000000}"/>
    <cellStyle name="Normal 17 3" xfId="135" xr:uid="{00000000-0005-0000-0000-000087000000}"/>
    <cellStyle name="Normal 17 4" xfId="136" xr:uid="{00000000-0005-0000-0000-000088000000}"/>
    <cellStyle name="Normal 17 5" xfId="137" xr:uid="{00000000-0005-0000-0000-000089000000}"/>
    <cellStyle name="Normal 18" xfId="138" xr:uid="{00000000-0005-0000-0000-00008A000000}"/>
    <cellStyle name="Normal 18 2" xfId="139" xr:uid="{00000000-0005-0000-0000-00008B000000}"/>
    <cellStyle name="Normal 18 3" xfId="140" xr:uid="{00000000-0005-0000-0000-00008C000000}"/>
    <cellStyle name="Normal 18 4" xfId="141" xr:uid="{00000000-0005-0000-0000-00008D000000}"/>
    <cellStyle name="Normal 18 5" xfId="142" xr:uid="{00000000-0005-0000-0000-00008E000000}"/>
    <cellStyle name="Normal 19" xfId="143" xr:uid="{00000000-0005-0000-0000-00008F000000}"/>
    <cellStyle name="Normal 19 2" xfId="144" xr:uid="{00000000-0005-0000-0000-000090000000}"/>
    <cellStyle name="Normal 19 3" xfId="145" xr:uid="{00000000-0005-0000-0000-000091000000}"/>
    <cellStyle name="Normal 19 4" xfId="146" xr:uid="{00000000-0005-0000-0000-000092000000}"/>
    <cellStyle name="Normal 19 5" xfId="147" xr:uid="{00000000-0005-0000-0000-000093000000}"/>
    <cellStyle name="Normal 2" xfId="148" xr:uid="{00000000-0005-0000-0000-000094000000}"/>
    <cellStyle name="Normal 2 2" xfId="149" xr:uid="{00000000-0005-0000-0000-000095000000}"/>
    <cellStyle name="Normal 2 3" xfId="150" xr:uid="{00000000-0005-0000-0000-000096000000}"/>
    <cellStyle name="Normal 2 4" xfId="151" xr:uid="{00000000-0005-0000-0000-000097000000}"/>
    <cellStyle name="Normal 2 5" xfId="152" xr:uid="{00000000-0005-0000-0000-000098000000}"/>
    <cellStyle name="Normal 2 6" xfId="153" xr:uid="{00000000-0005-0000-0000-000099000000}"/>
    <cellStyle name="Normal 2 7" xfId="154" xr:uid="{00000000-0005-0000-0000-00009A000000}"/>
    <cellStyle name="Normal 20" xfId="155" xr:uid="{00000000-0005-0000-0000-00009B000000}"/>
    <cellStyle name="Normal 20 2" xfId="156" xr:uid="{00000000-0005-0000-0000-00009C000000}"/>
    <cellStyle name="Normal 20 3" xfId="157" xr:uid="{00000000-0005-0000-0000-00009D000000}"/>
    <cellStyle name="Normal 20 4" xfId="158" xr:uid="{00000000-0005-0000-0000-00009E000000}"/>
    <cellStyle name="Normal 20 5" xfId="159" xr:uid="{00000000-0005-0000-0000-00009F000000}"/>
    <cellStyle name="Normal 21" xfId="160" xr:uid="{00000000-0005-0000-0000-0000A0000000}"/>
    <cellStyle name="Normal 21 2" xfId="161" xr:uid="{00000000-0005-0000-0000-0000A1000000}"/>
    <cellStyle name="Normal 21 3" xfId="162" xr:uid="{00000000-0005-0000-0000-0000A2000000}"/>
    <cellStyle name="Normal 21 4" xfId="163" xr:uid="{00000000-0005-0000-0000-0000A3000000}"/>
    <cellStyle name="Normal 21 5" xfId="164" xr:uid="{00000000-0005-0000-0000-0000A4000000}"/>
    <cellStyle name="Normal 22" xfId="165" xr:uid="{00000000-0005-0000-0000-0000A5000000}"/>
    <cellStyle name="Normal 22 2" xfId="166" xr:uid="{00000000-0005-0000-0000-0000A6000000}"/>
    <cellStyle name="Normal 22 3" xfId="167" xr:uid="{00000000-0005-0000-0000-0000A7000000}"/>
    <cellStyle name="Normal 22 4" xfId="168" xr:uid="{00000000-0005-0000-0000-0000A8000000}"/>
    <cellStyle name="Normal 22 5" xfId="169" xr:uid="{00000000-0005-0000-0000-0000A9000000}"/>
    <cellStyle name="Normal 23" xfId="170" xr:uid="{00000000-0005-0000-0000-0000AA000000}"/>
    <cellStyle name="Normal 23 2" xfId="171" xr:uid="{00000000-0005-0000-0000-0000AB000000}"/>
    <cellStyle name="Normal 23 3" xfId="172" xr:uid="{00000000-0005-0000-0000-0000AC000000}"/>
    <cellStyle name="Normal 23 4" xfId="173" xr:uid="{00000000-0005-0000-0000-0000AD000000}"/>
    <cellStyle name="Normal 23 5" xfId="174" xr:uid="{00000000-0005-0000-0000-0000AE000000}"/>
    <cellStyle name="Normal 24" xfId="175" xr:uid="{00000000-0005-0000-0000-0000AF000000}"/>
    <cellStyle name="Normal 24 2" xfId="176" xr:uid="{00000000-0005-0000-0000-0000B0000000}"/>
    <cellStyle name="Normal 24 3" xfId="177" xr:uid="{00000000-0005-0000-0000-0000B1000000}"/>
    <cellStyle name="Normal 24 4" xfId="178" xr:uid="{00000000-0005-0000-0000-0000B2000000}"/>
    <cellStyle name="Normal 24 5" xfId="179" xr:uid="{00000000-0005-0000-0000-0000B3000000}"/>
    <cellStyle name="Normal 25" xfId="180" xr:uid="{00000000-0005-0000-0000-0000B4000000}"/>
    <cellStyle name="Normal 25 2" xfId="181" xr:uid="{00000000-0005-0000-0000-0000B5000000}"/>
    <cellStyle name="Normal 25 3" xfId="182" xr:uid="{00000000-0005-0000-0000-0000B6000000}"/>
    <cellStyle name="Normal 25 4" xfId="183" xr:uid="{00000000-0005-0000-0000-0000B7000000}"/>
    <cellStyle name="Normal 25 5" xfId="184" xr:uid="{00000000-0005-0000-0000-0000B8000000}"/>
    <cellStyle name="Normal 26" xfId="185" xr:uid="{00000000-0005-0000-0000-0000B9000000}"/>
    <cellStyle name="Normal 26 2" xfId="186" xr:uid="{00000000-0005-0000-0000-0000BA000000}"/>
    <cellStyle name="Normal 26 3" xfId="187" xr:uid="{00000000-0005-0000-0000-0000BB000000}"/>
    <cellStyle name="Normal 26 4" xfId="188" xr:uid="{00000000-0005-0000-0000-0000BC000000}"/>
    <cellStyle name="Normal 26 5" xfId="189" xr:uid="{00000000-0005-0000-0000-0000BD000000}"/>
    <cellStyle name="Normal 27" xfId="190" xr:uid="{00000000-0005-0000-0000-0000BE000000}"/>
    <cellStyle name="Normal 27 2" xfId="191" xr:uid="{00000000-0005-0000-0000-0000BF000000}"/>
    <cellStyle name="Normal 27 3" xfId="192" xr:uid="{00000000-0005-0000-0000-0000C0000000}"/>
    <cellStyle name="Normal 27 4" xfId="193" xr:uid="{00000000-0005-0000-0000-0000C1000000}"/>
    <cellStyle name="Normal 27 5" xfId="194" xr:uid="{00000000-0005-0000-0000-0000C2000000}"/>
    <cellStyle name="Normal 28" xfId="195" xr:uid="{00000000-0005-0000-0000-0000C3000000}"/>
    <cellStyle name="Normal 28 2" xfId="196" xr:uid="{00000000-0005-0000-0000-0000C4000000}"/>
    <cellStyle name="Normal 28 3" xfId="197" xr:uid="{00000000-0005-0000-0000-0000C5000000}"/>
    <cellStyle name="Normal 28 4" xfId="198" xr:uid="{00000000-0005-0000-0000-0000C6000000}"/>
    <cellStyle name="Normal 28 5" xfId="199" xr:uid="{00000000-0005-0000-0000-0000C7000000}"/>
    <cellStyle name="Normal 29" xfId="200" xr:uid="{00000000-0005-0000-0000-0000C8000000}"/>
    <cellStyle name="Normal 29 2" xfId="201" xr:uid="{00000000-0005-0000-0000-0000C9000000}"/>
    <cellStyle name="Normal 29 3" xfId="202" xr:uid="{00000000-0005-0000-0000-0000CA000000}"/>
    <cellStyle name="Normal 29 4" xfId="203" xr:uid="{00000000-0005-0000-0000-0000CB000000}"/>
    <cellStyle name="Normal 29 5" xfId="204" xr:uid="{00000000-0005-0000-0000-0000CC000000}"/>
    <cellStyle name="Normal 3" xfId="205" xr:uid="{00000000-0005-0000-0000-0000CD000000}"/>
    <cellStyle name="Normal 30" xfId="206" xr:uid="{00000000-0005-0000-0000-0000CE000000}"/>
    <cellStyle name="Normal 30 2" xfId="207" xr:uid="{00000000-0005-0000-0000-0000CF000000}"/>
    <cellStyle name="Normal 30 3" xfId="208" xr:uid="{00000000-0005-0000-0000-0000D0000000}"/>
    <cellStyle name="Normal 30 4" xfId="209" xr:uid="{00000000-0005-0000-0000-0000D1000000}"/>
    <cellStyle name="Normal 30 5" xfId="210" xr:uid="{00000000-0005-0000-0000-0000D2000000}"/>
    <cellStyle name="Normal 31" xfId="211" xr:uid="{00000000-0005-0000-0000-0000D3000000}"/>
    <cellStyle name="Normal 31 2" xfId="212" xr:uid="{00000000-0005-0000-0000-0000D4000000}"/>
    <cellStyle name="Normal 31 3" xfId="213" xr:uid="{00000000-0005-0000-0000-0000D5000000}"/>
    <cellStyle name="Normal 31 4" xfId="214" xr:uid="{00000000-0005-0000-0000-0000D6000000}"/>
    <cellStyle name="Normal 31 5" xfId="215" xr:uid="{00000000-0005-0000-0000-0000D7000000}"/>
    <cellStyle name="Normal 32" xfId="216" xr:uid="{00000000-0005-0000-0000-0000D8000000}"/>
    <cellStyle name="Normal 32 2" xfId="217" xr:uid="{00000000-0005-0000-0000-0000D9000000}"/>
    <cellStyle name="Normal 32 3" xfId="218" xr:uid="{00000000-0005-0000-0000-0000DA000000}"/>
    <cellStyle name="Normal 32 4" xfId="219" xr:uid="{00000000-0005-0000-0000-0000DB000000}"/>
    <cellStyle name="Normal 32 5" xfId="220" xr:uid="{00000000-0005-0000-0000-0000DC000000}"/>
    <cellStyle name="Normal 33" xfId="221" xr:uid="{00000000-0005-0000-0000-0000DD000000}"/>
    <cellStyle name="Normal 33 2" xfId="222" xr:uid="{00000000-0005-0000-0000-0000DE000000}"/>
    <cellStyle name="Normal 33 3" xfId="223" xr:uid="{00000000-0005-0000-0000-0000DF000000}"/>
    <cellStyle name="Normal 33 4" xfId="224" xr:uid="{00000000-0005-0000-0000-0000E0000000}"/>
    <cellStyle name="Normal 33 5" xfId="225" xr:uid="{00000000-0005-0000-0000-0000E1000000}"/>
    <cellStyle name="Normal 34" xfId="226" xr:uid="{00000000-0005-0000-0000-0000E2000000}"/>
    <cellStyle name="Normal 34 2" xfId="227" xr:uid="{00000000-0005-0000-0000-0000E3000000}"/>
    <cellStyle name="Normal 34 3" xfId="228" xr:uid="{00000000-0005-0000-0000-0000E4000000}"/>
    <cellStyle name="Normal 34 4" xfId="229" xr:uid="{00000000-0005-0000-0000-0000E5000000}"/>
    <cellStyle name="Normal 34 5" xfId="230" xr:uid="{00000000-0005-0000-0000-0000E6000000}"/>
    <cellStyle name="Normal 35" xfId="532" xr:uid="{7B622C17-5749-42BB-AD90-245DD1126461}"/>
    <cellStyle name="Normal 36" xfId="534" xr:uid="{83BB4219-2CC7-4D49-9794-1FA8D58D48A2}"/>
    <cellStyle name="Normal 38" xfId="231" xr:uid="{00000000-0005-0000-0000-0000E7000000}"/>
    <cellStyle name="Normal 38 2" xfId="232" xr:uid="{00000000-0005-0000-0000-0000E8000000}"/>
    <cellStyle name="Normal 38 3" xfId="233" xr:uid="{00000000-0005-0000-0000-0000E9000000}"/>
    <cellStyle name="Normal 38 4" xfId="234" xr:uid="{00000000-0005-0000-0000-0000EA000000}"/>
    <cellStyle name="Normal 38 5" xfId="235" xr:uid="{00000000-0005-0000-0000-0000EB000000}"/>
    <cellStyle name="Normal 4" xfId="236" xr:uid="{00000000-0005-0000-0000-0000EC000000}"/>
    <cellStyle name="Normal 42" xfId="237" xr:uid="{00000000-0005-0000-0000-0000ED000000}"/>
    <cellStyle name="Normal 42 2" xfId="238" xr:uid="{00000000-0005-0000-0000-0000EE000000}"/>
    <cellStyle name="Normal 42 3" xfId="239" xr:uid="{00000000-0005-0000-0000-0000EF000000}"/>
    <cellStyle name="Normal 42 4" xfId="240" xr:uid="{00000000-0005-0000-0000-0000F0000000}"/>
    <cellStyle name="Normal 42 5" xfId="241" xr:uid="{00000000-0005-0000-0000-0000F1000000}"/>
    <cellStyle name="Normal 43" xfId="242" xr:uid="{00000000-0005-0000-0000-0000F2000000}"/>
    <cellStyle name="Normal 43 2" xfId="243" xr:uid="{00000000-0005-0000-0000-0000F3000000}"/>
    <cellStyle name="Normal 43 3" xfId="244" xr:uid="{00000000-0005-0000-0000-0000F4000000}"/>
    <cellStyle name="Normal 43 4" xfId="245" xr:uid="{00000000-0005-0000-0000-0000F5000000}"/>
    <cellStyle name="Normal 43 5" xfId="246" xr:uid="{00000000-0005-0000-0000-0000F6000000}"/>
    <cellStyle name="Normal 44" xfId="247" xr:uid="{00000000-0005-0000-0000-0000F7000000}"/>
    <cellStyle name="Normal 44 2" xfId="248" xr:uid="{00000000-0005-0000-0000-0000F8000000}"/>
    <cellStyle name="Normal 44 3" xfId="249" xr:uid="{00000000-0005-0000-0000-0000F9000000}"/>
    <cellStyle name="Normal 44 4" xfId="250" xr:uid="{00000000-0005-0000-0000-0000FA000000}"/>
    <cellStyle name="Normal 44 5" xfId="251" xr:uid="{00000000-0005-0000-0000-0000FB000000}"/>
    <cellStyle name="Normal 45" xfId="252" xr:uid="{00000000-0005-0000-0000-0000FC000000}"/>
    <cellStyle name="Normal 45 2" xfId="253" xr:uid="{00000000-0005-0000-0000-0000FD000000}"/>
    <cellStyle name="Normal 45 3" xfId="254" xr:uid="{00000000-0005-0000-0000-0000FE000000}"/>
    <cellStyle name="Normal 45 4" xfId="255" xr:uid="{00000000-0005-0000-0000-0000FF000000}"/>
    <cellStyle name="Normal 45 5" xfId="256" xr:uid="{00000000-0005-0000-0000-000000010000}"/>
    <cellStyle name="Normal 46" xfId="257" xr:uid="{00000000-0005-0000-0000-000001010000}"/>
    <cellStyle name="Normal 46 2" xfId="258" xr:uid="{00000000-0005-0000-0000-000002010000}"/>
    <cellStyle name="Normal 46 3" xfId="259" xr:uid="{00000000-0005-0000-0000-000003010000}"/>
    <cellStyle name="Normal 46 4" xfId="260" xr:uid="{00000000-0005-0000-0000-000004010000}"/>
    <cellStyle name="Normal 46 5" xfId="261" xr:uid="{00000000-0005-0000-0000-000005010000}"/>
    <cellStyle name="Normal 47" xfId="262" xr:uid="{00000000-0005-0000-0000-000006010000}"/>
    <cellStyle name="Normal 47 2" xfId="263" xr:uid="{00000000-0005-0000-0000-000007010000}"/>
    <cellStyle name="Normal 47 3" xfId="264" xr:uid="{00000000-0005-0000-0000-000008010000}"/>
    <cellStyle name="Normal 47 4" xfId="265" xr:uid="{00000000-0005-0000-0000-000009010000}"/>
    <cellStyle name="Normal 47 5" xfId="266" xr:uid="{00000000-0005-0000-0000-00000A010000}"/>
    <cellStyle name="Normal 48" xfId="267" xr:uid="{00000000-0005-0000-0000-00000B010000}"/>
    <cellStyle name="Normal 48 2" xfId="268" xr:uid="{00000000-0005-0000-0000-00000C010000}"/>
    <cellStyle name="Normal 48 3" xfId="269" xr:uid="{00000000-0005-0000-0000-00000D010000}"/>
    <cellStyle name="Normal 48 4" xfId="270" xr:uid="{00000000-0005-0000-0000-00000E010000}"/>
    <cellStyle name="Normal 48 5" xfId="271" xr:uid="{00000000-0005-0000-0000-00000F010000}"/>
    <cellStyle name="Normal 49" xfId="272" xr:uid="{00000000-0005-0000-0000-000010010000}"/>
    <cellStyle name="Normal 49 2" xfId="273" xr:uid="{00000000-0005-0000-0000-000011010000}"/>
    <cellStyle name="Normal 49 3" xfId="274" xr:uid="{00000000-0005-0000-0000-000012010000}"/>
    <cellStyle name="Normal 49 4" xfId="275" xr:uid="{00000000-0005-0000-0000-000013010000}"/>
    <cellStyle name="Normal 49 5" xfId="276" xr:uid="{00000000-0005-0000-0000-000014010000}"/>
    <cellStyle name="Normal 5" xfId="277" xr:uid="{00000000-0005-0000-0000-000015010000}"/>
    <cellStyle name="Normal 50" xfId="278" xr:uid="{00000000-0005-0000-0000-000016010000}"/>
    <cellStyle name="Normal 50 2" xfId="279" xr:uid="{00000000-0005-0000-0000-000017010000}"/>
    <cellStyle name="Normal 50 3" xfId="280" xr:uid="{00000000-0005-0000-0000-000018010000}"/>
    <cellStyle name="Normal 50 4" xfId="281" xr:uid="{00000000-0005-0000-0000-000019010000}"/>
    <cellStyle name="Normal 50 5" xfId="282" xr:uid="{00000000-0005-0000-0000-00001A010000}"/>
    <cellStyle name="Normal 51" xfId="283" xr:uid="{00000000-0005-0000-0000-00001B010000}"/>
    <cellStyle name="Normal 51 2" xfId="284" xr:uid="{00000000-0005-0000-0000-00001C010000}"/>
    <cellStyle name="Normal 51 3" xfId="285" xr:uid="{00000000-0005-0000-0000-00001D010000}"/>
    <cellStyle name="Normal 51 4" xfId="286" xr:uid="{00000000-0005-0000-0000-00001E010000}"/>
    <cellStyle name="Normal 51 5" xfId="287" xr:uid="{00000000-0005-0000-0000-00001F010000}"/>
    <cellStyle name="Normal 52" xfId="288" xr:uid="{00000000-0005-0000-0000-000020010000}"/>
    <cellStyle name="Normal 52 2" xfId="289" xr:uid="{00000000-0005-0000-0000-000021010000}"/>
    <cellStyle name="Normal 52 3" xfId="290" xr:uid="{00000000-0005-0000-0000-000022010000}"/>
    <cellStyle name="Normal 52 4" xfId="291" xr:uid="{00000000-0005-0000-0000-000023010000}"/>
    <cellStyle name="Normal 52 5" xfId="292" xr:uid="{00000000-0005-0000-0000-000024010000}"/>
    <cellStyle name="Normal 53" xfId="293" xr:uid="{00000000-0005-0000-0000-000025010000}"/>
    <cellStyle name="Normal 53 2" xfId="294" xr:uid="{00000000-0005-0000-0000-000026010000}"/>
    <cellStyle name="Normal 53 3" xfId="295" xr:uid="{00000000-0005-0000-0000-000027010000}"/>
    <cellStyle name="Normal 53 4" xfId="296" xr:uid="{00000000-0005-0000-0000-000028010000}"/>
    <cellStyle name="Normal 53 5" xfId="297" xr:uid="{00000000-0005-0000-0000-000029010000}"/>
    <cellStyle name="Normal 54" xfId="298" xr:uid="{00000000-0005-0000-0000-00002A010000}"/>
    <cellStyle name="Normal 54 2" xfId="299" xr:uid="{00000000-0005-0000-0000-00002B010000}"/>
    <cellStyle name="Normal 54 3" xfId="300" xr:uid="{00000000-0005-0000-0000-00002C010000}"/>
    <cellStyle name="Normal 54 4" xfId="301" xr:uid="{00000000-0005-0000-0000-00002D010000}"/>
    <cellStyle name="Normal 54 5" xfId="302" xr:uid="{00000000-0005-0000-0000-00002E010000}"/>
    <cellStyle name="Normal 55" xfId="303" xr:uid="{00000000-0005-0000-0000-00002F010000}"/>
    <cellStyle name="Normal 55 2" xfId="304" xr:uid="{00000000-0005-0000-0000-000030010000}"/>
    <cellStyle name="Normal 55 3" xfId="305" xr:uid="{00000000-0005-0000-0000-000031010000}"/>
    <cellStyle name="Normal 55 4" xfId="306" xr:uid="{00000000-0005-0000-0000-000032010000}"/>
    <cellStyle name="Normal 55 5" xfId="307" xr:uid="{00000000-0005-0000-0000-000033010000}"/>
    <cellStyle name="Normal 56" xfId="308" xr:uid="{00000000-0005-0000-0000-000034010000}"/>
    <cellStyle name="Normal 56 2" xfId="309" xr:uid="{00000000-0005-0000-0000-000035010000}"/>
    <cellStyle name="Normal 56 3" xfId="310" xr:uid="{00000000-0005-0000-0000-000036010000}"/>
    <cellStyle name="Normal 56 4" xfId="311" xr:uid="{00000000-0005-0000-0000-000037010000}"/>
    <cellStyle name="Normal 56 5" xfId="312" xr:uid="{00000000-0005-0000-0000-000038010000}"/>
    <cellStyle name="Normal 57" xfId="313" xr:uid="{00000000-0005-0000-0000-000039010000}"/>
    <cellStyle name="Normal 57 2" xfId="314" xr:uid="{00000000-0005-0000-0000-00003A010000}"/>
    <cellStyle name="Normal 57 3" xfId="315" xr:uid="{00000000-0005-0000-0000-00003B010000}"/>
    <cellStyle name="Normal 57 4" xfId="316" xr:uid="{00000000-0005-0000-0000-00003C010000}"/>
    <cellStyle name="Normal 57 5" xfId="317" xr:uid="{00000000-0005-0000-0000-00003D010000}"/>
    <cellStyle name="Normal 58" xfId="318" xr:uid="{00000000-0005-0000-0000-00003E010000}"/>
    <cellStyle name="Normal 58 2" xfId="319" xr:uid="{00000000-0005-0000-0000-00003F010000}"/>
    <cellStyle name="Normal 58 3" xfId="320" xr:uid="{00000000-0005-0000-0000-000040010000}"/>
    <cellStyle name="Normal 58 4" xfId="321" xr:uid="{00000000-0005-0000-0000-000041010000}"/>
    <cellStyle name="Normal 58 5" xfId="322" xr:uid="{00000000-0005-0000-0000-000042010000}"/>
    <cellStyle name="Normal 59" xfId="323" xr:uid="{00000000-0005-0000-0000-000043010000}"/>
    <cellStyle name="Normal 59 2" xfId="324" xr:uid="{00000000-0005-0000-0000-000044010000}"/>
    <cellStyle name="Normal 59 3" xfId="325" xr:uid="{00000000-0005-0000-0000-000045010000}"/>
    <cellStyle name="Normal 59 4" xfId="326" xr:uid="{00000000-0005-0000-0000-000046010000}"/>
    <cellStyle name="Normal 59 5" xfId="327" xr:uid="{00000000-0005-0000-0000-000047010000}"/>
    <cellStyle name="Normal 6" xfId="328" xr:uid="{00000000-0005-0000-0000-000048010000}"/>
    <cellStyle name="Normal 60" xfId="329" xr:uid="{00000000-0005-0000-0000-000049010000}"/>
    <cellStyle name="Normal 60 2" xfId="330" xr:uid="{00000000-0005-0000-0000-00004A010000}"/>
    <cellStyle name="Normal 60 3" xfId="331" xr:uid="{00000000-0005-0000-0000-00004B010000}"/>
    <cellStyle name="Normal 60 4" xfId="332" xr:uid="{00000000-0005-0000-0000-00004C010000}"/>
    <cellStyle name="Normal 60 5" xfId="333" xr:uid="{00000000-0005-0000-0000-00004D010000}"/>
    <cellStyle name="Normal 61" xfId="334" xr:uid="{00000000-0005-0000-0000-00004E010000}"/>
    <cellStyle name="Normal 61 2" xfId="335" xr:uid="{00000000-0005-0000-0000-00004F010000}"/>
    <cellStyle name="Normal 61 3" xfId="336" xr:uid="{00000000-0005-0000-0000-000050010000}"/>
    <cellStyle name="Normal 61 4" xfId="337" xr:uid="{00000000-0005-0000-0000-000051010000}"/>
    <cellStyle name="Normal 61 5" xfId="338" xr:uid="{00000000-0005-0000-0000-000052010000}"/>
    <cellStyle name="Normal 62" xfId="339" xr:uid="{00000000-0005-0000-0000-000053010000}"/>
    <cellStyle name="Normal 62 2" xfId="340" xr:uid="{00000000-0005-0000-0000-000054010000}"/>
    <cellStyle name="Normal 62 3" xfId="341" xr:uid="{00000000-0005-0000-0000-000055010000}"/>
    <cellStyle name="Normal 62 4" xfId="342" xr:uid="{00000000-0005-0000-0000-000056010000}"/>
    <cellStyle name="Normal 62 5" xfId="343" xr:uid="{00000000-0005-0000-0000-000057010000}"/>
    <cellStyle name="Normal 63" xfId="344" xr:uid="{00000000-0005-0000-0000-000058010000}"/>
    <cellStyle name="Normal 63 2" xfId="345" xr:uid="{00000000-0005-0000-0000-000059010000}"/>
    <cellStyle name="Normal 63 3" xfId="346" xr:uid="{00000000-0005-0000-0000-00005A010000}"/>
    <cellStyle name="Normal 63 4" xfId="347" xr:uid="{00000000-0005-0000-0000-00005B010000}"/>
    <cellStyle name="Normal 63 5" xfId="348" xr:uid="{00000000-0005-0000-0000-00005C010000}"/>
    <cellStyle name="Normal 64" xfId="349" xr:uid="{00000000-0005-0000-0000-00005D010000}"/>
    <cellStyle name="Normal 64 2" xfId="350" xr:uid="{00000000-0005-0000-0000-00005E010000}"/>
    <cellStyle name="Normal 64 3" xfId="351" xr:uid="{00000000-0005-0000-0000-00005F010000}"/>
    <cellStyle name="Normal 64 4" xfId="352" xr:uid="{00000000-0005-0000-0000-000060010000}"/>
    <cellStyle name="Normal 64 5" xfId="353" xr:uid="{00000000-0005-0000-0000-000061010000}"/>
    <cellStyle name="Normal 65" xfId="354" xr:uid="{00000000-0005-0000-0000-000062010000}"/>
    <cellStyle name="Normal 65 2" xfId="355" xr:uid="{00000000-0005-0000-0000-000063010000}"/>
    <cellStyle name="Normal 65 3" xfId="356" xr:uid="{00000000-0005-0000-0000-000064010000}"/>
    <cellStyle name="Normal 65 4" xfId="357" xr:uid="{00000000-0005-0000-0000-000065010000}"/>
    <cellStyle name="Normal 65 5" xfId="358" xr:uid="{00000000-0005-0000-0000-000066010000}"/>
    <cellStyle name="Normal 66" xfId="359" xr:uid="{00000000-0005-0000-0000-000067010000}"/>
    <cellStyle name="Normal 66 2" xfId="360" xr:uid="{00000000-0005-0000-0000-000068010000}"/>
    <cellStyle name="Normal 66 3" xfId="361" xr:uid="{00000000-0005-0000-0000-000069010000}"/>
    <cellStyle name="Normal 66 4" xfId="362" xr:uid="{00000000-0005-0000-0000-00006A010000}"/>
    <cellStyle name="Normal 66 5" xfId="363" xr:uid="{00000000-0005-0000-0000-00006B010000}"/>
    <cellStyle name="Normal 67" xfId="364" xr:uid="{00000000-0005-0000-0000-00006C010000}"/>
    <cellStyle name="Normal 67 2" xfId="365" xr:uid="{00000000-0005-0000-0000-00006D010000}"/>
    <cellStyle name="Normal 67 3" xfId="366" xr:uid="{00000000-0005-0000-0000-00006E010000}"/>
    <cellStyle name="Normal 67 4" xfId="367" xr:uid="{00000000-0005-0000-0000-00006F010000}"/>
    <cellStyle name="Normal 67 5" xfId="368" xr:uid="{00000000-0005-0000-0000-000070010000}"/>
    <cellStyle name="Normal 68" xfId="369" xr:uid="{00000000-0005-0000-0000-000071010000}"/>
    <cellStyle name="Normal 68 2" xfId="370" xr:uid="{00000000-0005-0000-0000-000072010000}"/>
    <cellStyle name="Normal 68 3" xfId="371" xr:uid="{00000000-0005-0000-0000-000073010000}"/>
    <cellStyle name="Normal 68 4" xfId="372" xr:uid="{00000000-0005-0000-0000-000074010000}"/>
    <cellStyle name="Normal 68 5" xfId="373" xr:uid="{00000000-0005-0000-0000-000075010000}"/>
    <cellStyle name="Normal 69" xfId="374" xr:uid="{00000000-0005-0000-0000-000076010000}"/>
    <cellStyle name="Normal 69 2" xfId="375" xr:uid="{00000000-0005-0000-0000-000077010000}"/>
    <cellStyle name="Normal 69 3" xfId="376" xr:uid="{00000000-0005-0000-0000-000078010000}"/>
    <cellStyle name="Normal 69 4" xfId="377" xr:uid="{00000000-0005-0000-0000-000079010000}"/>
    <cellStyle name="Normal 69 5" xfId="378" xr:uid="{00000000-0005-0000-0000-00007A010000}"/>
    <cellStyle name="Normal 7" xfId="379" xr:uid="{00000000-0005-0000-0000-00007B010000}"/>
    <cellStyle name="Normal 70" xfId="380" xr:uid="{00000000-0005-0000-0000-00007C010000}"/>
    <cellStyle name="Normal 70 2" xfId="381" xr:uid="{00000000-0005-0000-0000-00007D010000}"/>
    <cellStyle name="Normal 70 3" xfId="382" xr:uid="{00000000-0005-0000-0000-00007E010000}"/>
    <cellStyle name="Normal 70 4" xfId="383" xr:uid="{00000000-0005-0000-0000-00007F010000}"/>
    <cellStyle name="Normal 70 5" xfId="384" xr:uid="{00000000-0005-0000-0000-000080010000}"/>
    <cellStyle name="Normal 71" xfId="385" xr:uid="{00000000-0005-0000-0000-000081010000}"/>
    <cellStyle name="Normal 71 2" xfId="386" xr:uid="{00000000-0005-0000-0000-000082010000}"/>
    <cellStyle name="Normal 71 3" xfId="387" xr:uid="{00000000-0005-0000-0000-000083010000}"/>
    <cellStyle name="Normal 71 4" xfId="388" xr:uid="{00000000-0005-0000-0000-000084010000}"/>
    <cellStyle name="Normal 71 5" xfId="389" xr:uid="{00000000-0005-0000-0000-000085010000}"/>
    <cellStyle name="Normal 72" xfId="390" xr:uid="{00000000-0005-0000-0000-000086010000}"/>
    <cellStyle name="Normal 72 2" xfId="391" xr:uid="{00000000-0005-0000-0000-000087010000}"/>
    <cellStyle name="Normal 72 3" xfId="392" xr:uid="{00000000-0005-0000-0000-000088010000}"/>
    <cellStyle name="Normal 72 4" xfId="393" xr:uid="{00000000-0005-0000-0000-000089010000}"/>
    <cellStyle name="Normal 72 5" xfId="394" xr:uid="{00000000-0005-0000-0000-00008A010000}"/>
    <cellStyle name="Normal 73" xfId="395" xr:uid="{00000000-0005-0000-0000-00008B010000}"/>
    <cellStyle name="Normal 73 2" xfId="396" xr:uid="{00000000-0005-0000-0000-00008C010000}"/>
    <cellStyle name="Normal 73 3" xfId="397" xr:uid="{00000000-0005-0000-0000-00008D010000}"/>
    <cellStyle name="Normal 73 4" xfId="398" xr:uid="{00000000-0005-0000-0000-00008E010000}"/>
    <cellStyle name="Normal 73 5" xfId="399" xr:uid="{00000000-0005-0000-0000-00008F010000}"/>
    <cellStyle name="Normal 74" xfId="400" xr:uid="{00000000-0005-0000-0000-000090010000}"/>
    <cellStyle name="Normal 74 2" xfId="401" xr:uid="{00000000-0005-0000-0000-000091010000}"/>
    <cellStyle name="Normal 74 3" xfId="402" xr:uid="{00000000-0005-0000-0000-000092010000}"/>
    <cellStyle name="Normal 74 4" xfId="403" xr:uid="{00000000-0005-0000-0000-000093010000}"/>
    <cellStyle name="Normal 74 5" xfId="404" xr:uid="{00000000-0005-0000-0000-000094010000}"/>
    <cellStyle name="Normal 75" xfId="405" xr:uid="{00000000-0005-0000-0000-000095010000}"/>
    <cellStyle name="Normal 75 2" xfId="406" xr:uid="{00000000-0005-0000-0000-000096010000}"/>
    <cellStyle name="Normal 75 3" xfId="407" xr:uid="{00000000-0005-0000-0000-000097010000}"/>
    <cellStyle name="Normal 75 4" xfId="408" xr:uid="{00000000-0005-0000-0000-000098010000}"/>
    <cellStyle name="Normal 75 5" xfId="409" xr:uid="{00000000-0005-0000-0000-000099010000}"/>
    <cellStyle name="Normal 76" xfId="410" xr:uid="{00000000-0005-0000-0000-00009A010000}"/>
    <cellStyle name="Normal 76 2" xfId="411" xr:uid="{00000000-0005-0000-0000-00009B010000}"/>
    <cellStyle name="Normal 76 3" xfId="412" xr:uid="{00000000-0005-0000-0000-00009C010000}"/>
    <cellStyle name="Normal 76 4" xfId="413" xr:uid="{00000000-0005-0000-0000-00009D010000}"/>
    <cellStyle name="Normal 76 5" xfId="414" xr:uid="{00000000-0005-0000-0000-00009E010000}"/>
    <cellStyle name="Normal 77" xfId="415" xr:uid="{00000000-0005-0000-0000-00009F010000}"/>
    <cellStyle name="Normal 77 2" xfId="416" xr:uid="{00000000-0005-0000-0000-0000A0010000}"/>
    <cellStyle name="Normal 77 3" xfId="417" xr:uid="{00000000-0005-0000-0000-0000A1010000}"/>
    <cellStyle name="Normal 77 4" xfId="418" xr:uid="{00000000-0005-0000-0000-0000A2010000}"/>
    <cellStyle name="Normal 77 5" xfId="419" xr:uid="{00000000-0005-0000-0000-0000A3010000}"/>
    <cellStyle name="Normal 78" xfId="420" xr:uid="{00000000-0005-0000-0000-0000A4010000}"/>
    <cellStyle name="Normal 78 2" xfId="421" xr:uid="{00000000-0005-0000-0000-0000A5010000}"/>
    <cellStyle name="Normal 78 3" xfId="422" xr:uid="{00000000-0005-0000-0000-0000A6010000}"/>
    <cellStyle name="Normal 78 4" xfId="423" xr:uid="{00000000-0005-0000-0000-0000A7010000}"/>
    <cellStyle name="Normal 78 5" xfId="424" xr:uid="{00000000-0005-0000-0000-0000A8010000}"/>
    <cellStyle name="Normal 79" xfId="425" xr:uid="{00000000-0005-0000-0000-0000A9010000}"/>
    <cellStyle name="Normal 79 2" xfId="426" xr:uid="{00000000-0005-0000-0000-0000AA010000}"/>
    <cellStyle name="Normal 79 3" xfId="427" xr:uid="{00000000-0005-0000-0000-0000AB010000}"/>
    <cellStyle name="Normal 79 4" xfId="428" xr:uid="{00000000-0005-0000-0000-0000AC010000}"/>
    <cellStyle name="Normal 79 5" xfId="429" xr:uid="{00000000-0005-0000-0000-0000AD010000}"/>
    <cellStyle name="Normal 8" xfId="430" xr:uid="{00000000-0005-0000-0000-0000AE010000}"/>
    <cellStyle name="Normal 80" xfId="431" xr:uid="{00000000-0005-0000-0000-0000AF010000}"/>
    <cellStyle name="Normal 80 2" xfId="432" xr:uid="{00000000-0005-0000-0000-0000B0010000}"/>
    <cellStyle name="Normal 80 3" xfId="433" xr:uid="{00000000-0005-0000-0000-0000B1010000}"/>
    <cellStyle name="Normal 80 4" xfId="434" xr:uid="{00000000-0005-0000-0000-0000B2010000}"/>
    <cellStyle name="Normal 80 5" xfId="435" xr:uid="{00000000-0005-0000-0000-0000B3010000}"/>
    <cellStyle name="Normal 81" xfId="436" xr:uid="{00000000-0005-0000-0000-0000B4010000}"/>
    <cellStyle name="Normal 81 2" xfId="437" xr:uid="{00000000-0005-0000-0000-0000B5010000}"/>
    <cellStyle name="Normal 81 3" xfId="438" xr:uid="{00000000-0005-0000-0000-0000B6010000}"/>
    <cellStyle name="Normal 81 4" xfId="439" xr:uid="{00000000-0005-0000-0000-0000B7010000}"/>
    <cellStyle name="Normal 81 5" xfId="440" xr:uid="{00000000-0005-0000-0000-0000B8010000}"/>
    <cellStyle name="Normal 82" xfId="441" xr:uid="{00000000-0005-0000-0000-0000B9010000}"/>
    <cellStyle name="Normal 82 2" xfId="442" xr:uid="{00000000-0005-0000-0000-0000BA010000}"/>
    <cellStyle name="Normal 82 3" xfId="443" xr:uid="{00000000-0005-0000-0000-0000BB010000}"/>
    <cellStyle name="Normal 82 4" xfId="444" xr:uid="{00000000-0005-0000-0000-0000BC010000}"/>
    <cellStyle name="Normal 82 5" xfId="445" xr:uid="{00000000-0005-0000-0000-0000BD010000}"/>
    <cellStyle name="Normal 83" xfId="446" xr:uid="{00000000-0005-0000-0000-0000BE010000}"/>
    <cellStyle name="Normal 83 2" xfId="447" xr:uid="{00000000-0005-0000-0000-0000BF010000}"/>
    <cellStyle name="Normal 83 3" xfId="448" xr:uid="{00000000-0005-0000-0000-0000C0010000}"/>
    <cellStyle name="Normal 83 4" xfId="449" xr:uid="{00000000-0005-0000-0000-0000C1010000}"/>
    <cellStyle name="Normal 83 5" xfId="450" xr:uid="{00000000-0005-0000-0000-0000C2010000}"/>
    <cellStyle name="Normal 84" xfId="451" xr:uid="{00000000-0005-0000-0000-0000C3010000}"/>
    <cellStyle name="Normal 84 2" xfId="452" xr:uid="{00000000-0005-0000-0000-0000C4010000}"/>
    <cellStyle name="Normal 84 3" xfId="453" xr:uid="{00000000-0005-0000-0000-0000C5010000}"/>
    <cellStyle name="Normal 84 4" xfId="454" xr:uid="{00000000-0005-0000-0000-0000C6010000}"/>
    <cellStyle name="Normal 84 5" xfId="455" xr:uid="{00000000-0005-0000-0000-0000C7010000}"/>
    <cellStyle name="Normal 85" xfId="456" xr:uid="{00000000-0005-0000-0000-0000C8010000}"/>
    <cellStyle name="Normal 85 2" xfId="457" xr:uid="{00000000-0005-0000-0000-0000C9010000}"/>
    <cellStyle name="Normal 85 3" xfId="458" xr:uid="{00000000-0005-0000-0000-0000CA010000}"/>
    <cellStyle name="Normal 85 4" xfId="459" xr:uid="{00000000-0005-0000-0000-0000CB010000}"/>
    <cellStyle name="Normal 85 5" xfId="460" xr:uid="{00000000-0005-0000-0000-0000CC010000}"/>
    <cellStyle name="Normal 86" xfId="461" xr:uid="{00000000-0005-0000-0000-0000CD010000}"/>
    <cellStyle name="Normal 86 2" xfId="462" xr:uid="{00000000-0005-0000-0000-0000CE010000}"/>
    <cellStyle name="Normal 86 3" xfId="463" xr:uid="{00000000-0005-0000-0000-0000CF010000}"/>
    <cellStyle name="Normal 86 4" xfId="464" xr:uid="{00000000-0005-0000-0000-0000D0010000}"/>
    <cellStyle name="Normal 86 5" xfId="465" xr:uid="{00000000-0005-0000-0000-0000D1010000}"/>
    <cellStyle name="Normal 87" xfId="466" xr:uid="{00000000-0005-0000-0000-0000D2010000}"/>
    <cellStyle name="Normal 87 2" xfId="467" xr:uid="{00000000-0005-0000-0000-0000D3010000}"/>
    <cellStyle name="Normal 87 3" xfId="468" xr:uid="{00000000-0005-0000-0000-0000D4010000}"/>
    <cellStyle name="Normal 87 4" xfId="469" xr:uid="{00000000-0005-0000-0000-0000D5010000}"/>
    <cellStyle name="Normal 87 5" xfId="470" xr:uid="{00000000-0005-0000-0000-0000D6010000}"/>
    <cellStyle name="Normal 88" xfId="471" xr:uid="{00000000-0005-0000-0000-0000D7010000}"/>
    <cellStyle name="Normal 88 2" xfId="472" xr:uid="{00000000-0005-0000-0000-0000D8010000}"/>
    <cellStyle name="Normal 88 3" xfId="473" xr:uid="{00000000-0005-0000-0000-0000D9010000}"/>
    <cellStyle name="Normal 88 4" xfId="474" xr:uid="{00000000-0005-0000-0000-0000DA010000}"/>
    <cellStyle name="Normal 88 5" xfId="475" xr:uid="{00000000-0005-0000-0000-0000DB010000}"/>
    <cellStyle name="Normal 89" xfId="476" xr:uid="{00000000-0005-0000-0000-0000DC010000}"/>
    <cellStyle name="Normal 89 2" xfId="477" xr:uid="{00000000-0005-0000-0000-0000DD010000}"/>
    <cellStyle name="Normal 89 3" xfId="478" xr:uid="{00000000-0005-0000-0000-0000DE010000}"/>
    <cellStyle name="Normal 89 4" xfId="479" xr:uid="{00000000-0005-0000-0000-0000DF010000}"/>
    <cellStyle name="Normal 89 5" xfId="480" xr:uid="{00000000-0005-0000-0000-0000E0010000}"/>
    <cellStyle name="Normal 9" xfId="481" xr:uid="{00000000-0005-0000-0000-0000E1010000}"/>
    <cellStyle name="Normal 90" xfId="482" xr:uid="{00000000-0005-0000-0000-0000E2010000}"/>
    <cellStyle name="Normal 90 2" xfId="483" xr:uid="{00000000-0005-0000-0000-0000E3010000}"/>
    <cellStyle name="Normal 90 3" xfId="484" xr:uid="{00000000-0005-0000-0000-0000E4010000}"/>
    <cellStyle name="Normal 90 4" xfId="485" xr:uid="{00000000-0005-0000-0000-0000E5010000}"/>
    <cellStyle name="Normal 90 5" xfId="486" xr:uid="{00000000-0005-0000-0000-0000E6010000}"/>
    <cellStyle name="Normal 91" xfId="487" xr:uid="{00000000-0005-0000-0000-0000E7010000}"/>
    <cellStyle name="Normal 91 2" xfId="488" xr:uid="{00000000-0005-0000-0000-0000E8010000}"/>
    <cellStyle name="Normal 91 3" xfId="489" xr:uid="{00000000-0005-0000-0000-0000E9010000}"/>
    <cellStyle name="Normal 91 4" xfId="490" xr:uid="{00000000-0005-0000-0000-0000EA010000}"/>
    <cellStyle name="Normal 91 5" xfId="491" xr:uid="{00000000-0005-0000-0000-0000EB010000}"/>
    <cellStyle name="Normal 92" xfId="492" xr:uid="{00000000-0005-0000-0000-0000EC010000}"/>
    <cellStyle name="Normal 92 2" xfId="493" xr:uid="{00000000-0005-0000-0000-0000ED010000}"/>
    <cellStyle name="Normal 92 3" xfId="494" xr:uid="{00000000-0005-0000-0000-0000EE010000}"/>
    <cellStyle name="Normal 92 4" xfId="495" xr:uid="{00000000-0005-0000-0000-0000EF010000}"/>
    <cellStyle name="Normal 92 5" xfId="496" xr:uid="{00000000-0005-0000-0000-0000F0010000}"/>
    <cellStyle name="Normal 93" xfId="497" xr:uid="{00000000-0005-0000-0000-0000F1010000}"/>
    <cellStyle name="Normal 93 2" xfId="498" xr:uid="{00000000-0005-0000-0000-0000F2010000}"/>
    <cellStyle name="Normal 93 3" xfId="499" xr:uid="{00000000-0005-0000-0000-0000F3010000}"/>
    <cellStyle name="Normal 93 4" xfId="500" xr:uid="{00000000-0005-0000-0000-0000F4010000}"/>
    <cellStyle name="Normal 93 5" xfId="501" xr:uid="{00000000-0005-0000-0000-0000F5010000}"/>
    <cellStyle name="Normal 94" xfId="502" xr:uid="{00000000-0005-0000-0000-0000F6010000}"/>
    <cellStyle name="Normal 94 2" xfId="503" xr:uid="{00000000-0005-0000-0000-0000F7010000}"/>
    <cellStyle name="Normal 94 3" xfId="504" xr:uid="{00000000-0005-0000-0000-0000F8010000}"/>
    <cellStyle name="Normal 94 4" xfId="505" xr:uid="{00000000-0005-0000-0000-0000F9010000}"/>
    <cellStyle name="Normal 94 5" xfId="506" xr:uid="{00000000-0005-0000-0000-0000FA010000}"/>
    <cellStyle name="Normal 95" xfId="507" xr:uid="{00000000-0005-0000-0000-0000FB010000}"/>
    <cellStyle name="Normal 95 2" xfId="508" xr:uid="{00000000-0005-0000-0000-0000FC010000}"/>
    <cellStyle name="Normal 95 3" xfId="509" xr:uid="{00000000-0005-0000-0000-0000FD010000}"/>
    <cellStyle name="Normal 95 4" xfId="510" xr:uid="{00000000-0005-0000-0000-0000FE010000}"/>
    <cellStyle name="Normal 95 5" xfId="511" xr:uid="{00000000-0005-0000-0000-0000FF010000}"/>
    <cellStyle name="Normal 96" xfId="512" xr:uid="{00000000-0005-0000-0000-000000020000}"/>
    <cellStyle name="Normal 96 2" xfId="513" xr:uid="{00000000-0005-0000-0000-000001020000}"/>
    <cellStyle name="Normal 96 3" xfId="514" xr:uid="{00000000-0005-0000-0000-000002020000}"/>
    <cellStyle name="Normal 96 4" xfId="515" xr:uid="{00000000-0005-0000-0000-000003020000}"/>
    <cellStyle name="Normal 96 5" xfId="516" xr:uid="{00000000-0005-0000-0000-000004020000}"/>
    <cellStyle name="Normal 97" xfId="517" xr:uid="{00000000-0005-0000-0000-000005020000}"/>
    <cellStyle name="Normal 97 2" xfId="518" xr:uid="{00000000-0005-0000-0000-000006020000}"/>
    <cellStyle name="Normal 97 3" xfId="519" xr:uid="{00000000-0005-0000-0000-000007020000}"/>
    <cellStyle name="Normal 97 4" xfId="520" xr:uid="{00000000-0005-0000-0000-000008020000}"/>
    <cellStyle name="Normal 97 5" xfId="521" xr:uid="{00000000-0005-0000-0000-000009020000}"/>
    <cellStyle name="Normal 98" xfId="522" xr:uid="{00000000-0005-0000-0000-00000A020000}"/>
    <cellStyle name="Normal 98 2" xfId="523" xr:uid="{00000000-0005-0000-0000-00000B020000}"/>
    <cellStyle name="Normal 98 3" xfId="524" xr:uid="{00000000-0005-0000-0000-00000C020000}"/>
    <cellStyle name="Normal 98 4" xfId="525" xr:uid="{00000000-0005-0000-0000-00000D020000}"/>
    <cellStyle name="Normal 98 5" xfId="526" xr:uid="{00000000-0005-0000-0000-00000E020000}"/>
    <cellStyle name="Normal 99" xfId="527" xr:uid="{00000000-0005-0000-0000-00000F020000}"/>
    <cellStyle name="Normal 99 2" xfId="528" xr:uid="{00000000-0005-0000-0000-000010020000}"/>
    <cellStyle name="Normal 99 3" xfId="529" xr:uid="{00000000-0005-0000-0000-000011020000}"/>
    <cellStyle name="Normal 99 4" xfId="530" xr:uid="{00000000-0005-0000-0000-000012020000}"/>
    <cellStyle name="Normal 99 5" xfId="531" xr:uid="{00000000-0005-0000-0000-000013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2"/>
  <sheetViews>
    <sheetView tabSelected="1" topLeftCell="B1" workbookViewId="0">
      <pane xSplit="2" ySplit="10" topLeftCell="AA11" activePane="bottomRight" state="frozen"/>
      <selection activeCell="B1" sqref="B1"/>
      <selection pane="topRight" activeCell="D1" sqref="D1"/>
      <selection pane="bottomLeft" activeCell="B10" sqref="B10"/>
      <selection pane="bottomRight" activeCell="AM25" sqref="AM25"/>
    </sheetView>
  </sheetViews>
  <sheetFormatPr defaultRowHeight="12" customHeight="1" x14ac:dyDescent="0.25"/>
  <cols>
    <col min="1" max="1" width="1.42578125" style="8" customWidth="1"/>
    <col min="2" max="2" width="20.42578125" style="16" customWidth="1"/>
    <col min="3" max="3" width="30.42578125" style="16" customWidth="1"/>
    <col min="4" max="4" width="29" bestFit="1" customWidth="1"/>
    <col min="5" max="17" width="15.28515625" bestFit="1" customWidth="1"/>
    <col min="18" max="18" width="12.5703125" style="92" customWidth="1"/>
    <col min="19" max="19" width="12.85546875" style="92" customWidth="1"/>
    <col min="20" max="20" width="12.7109375" style="68" customWidth="1"/>
    <col min="21" max="21" width="13.28515625" style="92" customWidth="1"/>
    <col min="22" max="22" width="13.28515625" style="92" bestFit="1" customWidth="1"/>
    <col min="23" max="23" width="13" style="92" customWidth="1"/>
    <col min="24" max="24" width="17.28515625" style="92" customWidth="1"/>
    <col min="25" max="25" width="13.140625" style="92" customWidth="1"/>
    <col min="26" max="26" width="11.5703125" style="92" bestFit="1" customWidth="1"/>
    <col min="27" max="27" width="13.28515625" style="92" customWidth="1"/>
    <col min="28" max="28" width="13.85546875" style="92" customWidth="1"/>
    <col min="29" max="29" width="13.7109375" customWidth="1"/>
    <col min="30" max="30" width="15.42578125" customWidth="1"/>
  </cols>
  <sheetData>
    <row r="1" spans="1:30" s="8" customFormat="1" ht="12" customHeight="1" x14ac:dyDescent="0.25">
      <c r="B1" s="9" t="s">
        <v>189</v>
      </c>
      <c r="C1" s="10" t="s">
        <v>190</v>
      </c>
      <c r="D1" s="80"/>
      <c r="R1" s="87"/>
      <c r="S1" s="87"/>
      <c r="T1" s="88"/>
      <c r="U1" s="87"/>
      <c r="V1" s="87"/>
      <c r="W1" s="87"/>
      <c r="X1" s="87"/>
      <c r="Y1" s="87"/>
      <c r="Z1" s="87"/>
      <c r="AA1" s="87"/>
      <c r="AB1" s="87"/>
    </row>
    <row r="2" spans="1:30" s="8" customFormat="1" ht="12" customHeight="1" x14ac:dyDescent="0.25">
      <c r="B2" s="9" t="s">
        <v>191</v>
      </c>
      <c r="C2" s="10" t="s">
        <v>192</v>
      </c>
      <c r="D2" s="80"/>
      <c r="R2" s="87"/>
      <c r="S2" s="87"/>
      <c r="T2" s="88"/>
      <c r="U2" s="87"/>
      <c r="V2" s="87"/>
      <c r="W2" s="87"/>
      <c r="X2" s="87"/>
      <c r="Y2" s="87"/>
      <c r="Z2" s="87"/>
      <c r="AA2" s="87"/>
      <c r="AB2" s="87"/>
    </row>
    <row r="3" spans="1:30" s="8" customFormat="1" ht="12" customHeight="1" x14ac:dyDescent="0.25">
      <c r="B3" s="9" t="s">
        <v>0</v>
      </c>
      <c r="C3" s="10" t="s">
        <v>15</v>
      </c>
      <c r="D3" s="80" t="s">
        <v>12</v>
      </c>
      <c r="R3" s="87"/>
      <c r="S3" s="87"/>
      <c r="T3" s="88"/>
      <c r="U3" s="87"/>
      <c r="V3" s="87"/>
      <c r="W3" s="87"/>
      <c r="X3" s="87"/>
      <c r="Y3" s="87"/>
      <c r="Z3" s="87"/>
      <c r="AA3" s="87"/>
      <c r="AB3" s="87"/>
    </row>
    <row r="4" spans="1:30" s="8" customFormat="1" ht="12" customHeight="1" x14ac:dyDescent="0.25">
      <c r="B4" s="9" t="s">
        <v>1</v>
      </c>
      <c r="C4" s="1" t="s">
        <v>17</v>
      </c>
      <c r="D4" s="80" t="s">
        <v>9</v>
      </c>
      <c r="R4" s="87"/>
      <c r="S4" s="87"/>
      <c r="T4" s="88"/>
      <c r="U4" s="87"/>
      <c r="V4" s="87"/>
      <c r="W4" s="87"/>
      <c r="X4" s="87"/>
      <c r="Y4" s="87"/>
      <c r="Z4" s="87"/>
      <c r="AA4" s="87"/>
      <c r="AB4" s="87"/>
    </row>
    <row r="5" spans="1:30" s="8" customFormat="1" ht="12" customHeight="1" thickBot="1" x14ac:dyDescent="0.3">
      <c r="B5" s="9" t="s">
        <v>2</v>
      </c>
      <c r="C5" s="10" t="s">
        <v>13</v>
      </c>
      <c r="D5" s="80" t="s">
        <v>10</v>
      </c>
      <c r="R5" s="87"/>
      <c r="S5" s="87"/>
      <c r="T5" s="88"/>
      <c r="U5" s="87"/>
      <c r="V5" s="87"/>
      <c r="W5" s="87"/>
      <c r="X5" s="87"/>
      <c r="Y5" s="87"/>
      <c r="Z5" s="87"/>
      <c r="AA5" s="87"/>
      <c r="AB5" s="87"/>
    </row>
    <row r="6" spans="1:30" s="8" customFormat="1" ht="12" customHeight="1" x14ac:dyDescent="0.25">
      <c r="B6" s="11" t="s">
        <v>4</v>
      </c>
      <c r="C6" s="12">
        <v>6</v>
      </c>
      <c r="D6" s="81" t="str">
        <f>"Scale = "&amp;IF(C6=0,"Unit",(IF(C6=3,"Thousand",(IF(C6=6,"Million",(IF(C6=9,"Billion")))))))</f>
        <v>Scale = Million</v>
      </c>
      <c r="E6" s="89"/>
      <c r="R6" s="87"/>
      <c r="S6" s="87"/>
      <c r="T6" s="88"/>
      <c r="U6" s="87"/>
      <c r="V6" s="87"/>
      <c r="W6" s="87"/>
      <c r="X6" s="87"/>
      <c r="Y6" s="87"/>
      <c r="Z6" s="87"/>
      <c r="AA6" s="87"/>
      <c r="AB6" s="87"/>
    </row>
    <row r="7" spans="1:30" s="8" customFormat="1" ht="12" customHeight="1" x14ac:dyDescent="0.25">
      <c r="B7" s="9" t="s">
        <v>3</v>
      </c>
      <c r="C7" s="10" t="s">
        <v>14</v>
      </c>
      <c r="D7" s="82" t="str">
        <f>"Frequency = "&amp;IF(C7="A","Annual",IF(C7="Q", "Quarterly", "Monthly"))</f>
        <v>Frequency = Quarterly</v>
      </c>
      <c r="E7" s="89"/>
      <c r="R7" s="87"/>
      <c r="S7" s="87"/>
      <c r="T7" s="88"/>
      <c r="U7" s="87"/>
      <c r="V7" s="87"/>
      <c r="W7" s="87"/>
      <c r="X7" s="87"/>
      <c r="Y7" s="87"/>
      <c r="Z7" s="87"/>
      <c r="AA7" s="87"/>
      <c r="AB7" s="87"/>
    </row>
    <row r="8" spans="1:30" s="8" customFormat="1" ht="12" customHeight="1" thickBot="1" x14ac:dyDescent="0.3">
      <c r="B8" s="13" t="s">
        <v>8</v>
      </c>
      <c r="C8" s="14" t="s">
        <v>16</v>
      </c>
      <c r="D8" s="83" t="s">
        <v>11</v>
      </c>
      <c r="R8" s="87"/>
      <c r="S8" s="87"/>
      <c r="T8" s="88"/>
      <c r="U8" s="87"/>
      <c r="V8" s="87"/>
      <c r="W8" s="87"/>
      <c r="X8" s="87"/>
      <c r="Y8" s="87"/>
      <c r="Z8" s="87"/>
      <c r="AA8" s="87"/>
      <c r="AB8" s="87"/>
    </row>
    <row r="9" spans="1:30" s="8" customFormat="1" ht="12" customHeight="1" thickBot="1" x14ac:dyDescent="0.3">
      <c r="B9" s="15"/>
      <c r="R9" s="87"/>
      <c r="S9" s="87"/>
      <c r="T9" s="88"/>
      <c r="U9" s="87"/>
      <c r="V9" s="87"/>
      <c r="W9" s="87"/>
      <c r="X9" s="87"/>
      <c r="Y9" s="87"/>
      <c r="Z9" s="87"/>
      <c r="AA9" s="87"/>
      <c r="AB9" s="87"/>
    </row>
    <row r="10" spans="1:30" s="104" customFormat="1" ht="12" customHeight="1" thickBot="1" x14ac:dyDescent="0.3">
      <c r="A10" s="102"/>
      <c r="B10" s="2" t="s">
        <v>7</v>
      </c>
      <c r="C10" s="3" t="s">
        <v>6</v>
      </c>
      <c r="D10" s="3" t="s">
        <v>5</v>
      </c>
      <c r="E10" s="4" t="s">
        <v>271</v>
      </c>
      <c r="F10" s="4" t="s">
        <v>195</v>
      </c>
      <c r="G10" s="4" t="s">
        <v>196</v>
      </c>
      <c r="H10" s="4" t="s">
        <v>197</v>
      </c>
      <c r="I10" s="4" t="s">
        <v>198</v>
      </c>
      <c r="J10" s="4" t="s">
        <v>199</v>
      </c>
      <c r="K10" s="4" t="s">
        <v>200</v>
      </c>
      <c r="L10" s="4" t="s">
        <v>201</v>
      </c>
      <c r="M10" s="4" t="s">
        <v>202</v>
      </c>
      <c r="N10" s="4" t="s">
        <v>203</v>
      </c>
      <c r="O10" s="4" t="s">
        <v>204</v>
      </c>
      <c r="P10" s="4" t="s">
        <v>205</v>
      </c>
      <c r="Q10" s="4" t="s">
        <v>206</v>
      </c>
      <c r="R10" s="17" t="s">
        <v>207</v>
      </c>
      <c r="S10" s="17" t="s">
        <v>208</v>
      </c>
      <c r="T10" s="103" t="s">
        <v>209</v>
      </c>
      <c r="U10" s="103" t="s">
        <v>272</v>
      </c>
      <c r="V10" s="103" t="s">
        <v>273</v>
      </c>
      <c r="W10" s="103" t="s">
        <v>274</v>
      </c>
      <c r="X10" s="103" t="s">
        <v>275</v>
      </c>
      <c r="Y10" s="103" t="s">
        <v>276</v>
      </c>
      <c r="Z10" s="103" t="s">
        <v>277</v>
      </c>
      <c r="AA10" s="103" t="s">
        <v>278</v>
      </c>
      <c r="AB10" s="103" t="s">
        <v>280</v>
      </c>
      <c r="AC10" s="103" t="s">
        <v>281</v>
      </c>
      <c r="AD10" s="103" t="s">
        <v>279</v>
      </c>
    </row>
    <row r="11" spans="1:30" ht="12" customHeight="1" x14ac:dyDescent="0.25">
      <c r="A11"/>
      <c r="B11" t="s">
        <v>18</v>
      </c>
      <c r="C11" s="5" t="s">
        <v>19</v>
      </c>
      <c r="D11" s="84" t="s">
        <v>193</v>
      </c>
      <c r="E11" s="77">
        <v>468937297.10400003</v>
      </c>
      <c r="F11" s="69">
        <v>381145366.77700007</v>
      </c>
      <c r="G11" s="77">
        <v>577516623.39899981</v>
      </c>
      <c r="H11" s="77">
        <v>598697378.76299989</v>
      </c>
      <c r="I11" s="77">
        <v>497020653.08600003</v>
      </c>
      <c r="J11" s="77">
        <v>654068714.40400004</v>
      </c>
      <c r="K11" s="77">
        <v>517563289.77199996</v>
      </c>
      <c r="L11" s="77">
        <v>454000000</v>
      </c>
      <c r="M11" s="77">
        <v>500000000</v>
      </c>
      <c r="N11" s="77">
        <v>651000000</v>
      </c>
      <c r="O11" s="77">
        <v>466000000</v>
      </c>
      <c r="P11" s="77">
        <v>473000000</v>
      </c>
      <c r="Q11" s="77">
        <v>498000000</v>
      </c>
      <c r="R11" s="69">
        <v>422000000</v>
      </c>
      <c r="S11" s="69">
        <v>489000000</v>
      </c>
      <c r="T11" s="69">
        <v>715000000</v>
      </c>
      <c r="U11" s="6">
        <v>559000000</v>
      </c>
      <c r="V11" s="6">
        <v>458000000</v>
      </c>
      <c r="W11" s="6">
        <v>563000000</v>
      </c>
      <c r="X11" s="6">
        <v>634000000</v>
      </c>
      <c r="Y11" s="77">
        <v>575000000</v>
      </c>
      <c r="Z11" s="68">
        <v>642000000</v>
      </c>
      <c r="AA11" s="20">
        <v>411000000</v>
      </c>
      <c r="AB11" s="21">
        <v>1136000000</v>
      </c>
      <c r="AC11" s="108">
        <v>584000000</v>
      </c>
      <c r="AD11" s="108">
        <v>455000000</v>
      </c>
    </row>
    <row r="12" spans="1:30" ht="12" customHeight="1" x14ac:dyDescent="0.25">
      <c r="A12"/>
      <c r="B12" t="s">
        <v>20</v>
      </c>
      <c r="C12" t="s">
        <v>21</v>
      </c>
      <c r="D12" s="84" t="s">
        <v>22</v>
      </c>
      <c r="E12" s="77">
        <v>9373312</v>
      </c>
      <c r="F12" s="69">
        <v>9762378</v>
      </c>
      <c r="G12" s="77">
        <v>9835804.2939999998</v>
      </c>
      <c r="H12" s="77">
        <v>12125566.896</v>
      </c>
      <c r="I12" s="77">
        <v>8185748.7319999998</v>
      </c>
      <c r="J12" s="77">
        <v>15288370.68</v>
      </c>
      <c r="K12" s="77">
        <v>16201079</v>
      </c>
      <c r="L12" s="77">
        <v>17612014.335999999</v>
      </c>
      <c r="M12" s="77">
        <v>16390355.245999999</v>
      </c>
      <c r="N12" s="77">
        <v>12681369.842</v>
      </c>
      <c r="O12" s="77">
        <v>17304003.714000002</v>
      </c>
      <c r="P12" s="77">
        <v>18439369.151999999</v>
      </c>
      <c r="Q12" s="77">
        <v>20359541.500999998</v>
      </c>
      <c r="R12" s="70">
        <v>10632932.469000001</v>
      </c>
      <c r="S12" s="70">
        <v>19548635.675999999</v>
      </c>
      <c r="T12" s="70">
        <v>19662008.388</v>
      </c>
      <c r="U12" s="6">
        <v>18124593.431000002</v>
      </c>
      <c r="V12" s="6">
        <v>17586000.245999999</v>
      </c>
      <c r="W12" s="6">
        <v>19798735</v>
      </c>
      <c r="X12" s="6">
        <v>21975941.436000001</v>
      </c>
      <c r="Y12" s="77">
        <v>16946139.206</v>
      </c>
      <c r="Z12" s="68">
        <v>15088683.586999999</v>
      </c>
      <c r="AA12" s="22">
        <v>18664923.492999997</v>
      </c>
      <c r="AB12" s="23">
        <v>21524261.879999999</v>
      </c>
      <c r="AC12" s="108">
        <v>22051635.232999999</v>
      </c>
      <c r="AD12" s="111">
        <v>20679525.614</v>
      </c>
    </row>
    <row r="13" spans="1:30" ht="12" customHeight="1" x14ac:dyDescent="0.25">
      <c r="A13"/>
      <c r="B13" t="s">
        <v>23</v>
      </c>
      <c r="C13" s="5" t="s">
        <v>24</v>
      </c>
      <c r="D13" s="84" t="s">
        <v>194</v>
      </c>
      <c r="E13" s="77">
        <v>271121305</v>
      </c>
      <c r="F13" s="69">
        <v>280147226</v>
      </c>
      <c r="G13" s="77">
        <v>297620890.44099998</v>
      </c>
      <c r="H13" s="77">
        <v>360585020.54299998</v>
      </c>
      <c r="I13" s="77">
        <v>315112516.61400002</v>
      </c>
      <c r="J13" s="77">
        <v>460274830.10699999</v>
      </c>
      <c r="K13" s="77">
        <v>397488020.90900004</v>
      </c>
      <c r="L13" s="77">
        <v>354000000</v>
      </c>
      <c r="M13" s="77">
        <v>368000000</v>
      </c>
      <c r="N13" s="77">
        <v>416000000</v>
      </c>
      <c r="O13" s="77">
        <v>447000000</v>
      </c>
      <c r="P13" s="77">
        <v>481000000</v>
      </c>
      <c r="Q13" s="77">
        <v>360000000</v>
      </c>
      <c r="R13" s="70">
        <v>387000000</v>
      </c>
      <c r="S13" s="70">
        <v>420000000</v>
      </c>
      <c r="T13" s="70">
        <v>365000000</v>
      </c>
      <c r="U13" s="6">
        <v>331000000</v>
      </c>
      <c r="V13" s="6">
        <v>327000000</v>
      </c>
      <c r="W13" s="6">
        <v>349000000</v>
      </c>
      <c r="X13" s="6">
        <v>375000000</v>
      </c>
      <c r="Y13" s="77">
        <v>353000000</v>
      </c>
      <c r="Z13" s="68">
        <v>409000000</v>
      </c>
      <c r="AA13" s="24">
        <v>489000000</v>
      </c>
      <c r="AB13" s="25">
        <v>555000000</v>
      </c>
      <c r="AC13" s="108">
        <v>373000000</v>
      </c>
      <c r="AD13" s="108">
        <v>391000000</v>
      </c>
    </row>
    <row r="14" spans="1:30" ht="12" customHeight="1" x14ac:dyDescent="0.25">
      <c r="A14"/>
      <c r="B14" t="s">
        <v>25</v>
      </c>
      <c r="C14" t="s">
        <v>26</v>
      </c>
      <c r="D14" s="85" t="s">
        <v>211</v>
      </c>
      <c r="E14" s="77">
        <v>6448295</v>
      </c>
      <c r="F14" s="77">
        <v>5816259</v>
      </c>
      <c r="G14" s="77">
        <v>10641283.528000001</v>
      </c>
      <c r="H14" s="77">
        <v>9988613.557</v>
      </c>
      <c r="I14" s="77">
        <v>8351420.0949999997</v>
      </c>
      <c r="J14" s="77">
        <v>11028398.778000001</v>
      </c>
      <c r="K14" s="77">
        <v>8809423.5879999995</v>
      </c>
      <c r="L14" s="77">
        <v>9333270.5069999993</v>
      </c>
      <c r="M14" s="77">
        <v>9130064.557</v>
      </c>
      <c r="N14" s="77">
        <v>10498366.202</v>
      </c>
      <c r="O14" s="77">
        <v>10246795.306</v>
      </c>
      <c r="P14" s="77">
        <v>11119889.357999999</v>
      </c>
      <c r="Q14" s="70">
        <v>8633180.5559999999</v>
      </c>
      <c r="R14" s="75">
        <v>6708212.5590000004</v>
      </c>
      <c r="S14" s="75">
        <v>9161435.2559999991</v>
      </c>
      <c r="T14" s="75">
        <v>9299588.0150000006</v>
      </c>
      <c r="U14" s="68">
        <v>6100955.3990000002</v>
      </c>
      <c r="V14" s="68">
        <v>10052099.799000001</v>
      </c>
      <c r="W14" s="68">
        <v>9323959.2229999993</v>
      </c>
      <c r="X14" s="68">
        <v>10985990.681</v>
      </c>
      <c r="Y14" s="77">
        <v>9408190.6490000002</v>
      </c>
      <c r="Z14" s="68">
        <v>10723925.995999999</v>
      </c>
      <c r="AA14" s="26">
        <v>10229645.014</v>
      </c>
      <c r="AB14" s="27">
        <v>11303233.219000001</v>
      </c>
      <c r="AC14" s="108">
        <v>10119484.391000001</v>
      </c>
      <c r="AD14" s="113">
        <v>11262741.979</v>
      </c>
    </row>
    <row r="15" spans="1:30" ht="12" customHeight="1" x14ac:dyDescent="0.25">
      <c r="B15" t="s">
        <v>27</v>
      </c>
      <c r="C15" t="s">
        <v>28</v>
      </c>
      <c r="D15" s="85" t="s">
        <v>212</v>
      </c>
      <c r="E15" s="77">
        <v>8559368</v>
      </c>
      <c r="F15" s="77">
        <v>7764814</v>
      </c>
      <c r="G15" s="77">
        <v>8601541.4680000003</v>
      </c>
      <c r="H15" s="77">
        <v>7738779.7539999997</v>
      </c>
      <c r="I15" s="77">
        <v>8890052.8969999999</v>
      </c>
      <c r="J15" s="77">
        <v>8311754.2110000001</v>
      </c>
      <c r="K15" s="77">
        <v>9723740.5610000007</v>
      </c>
      <c r="L15" s="77">
        <v>9918390.5590000004</v>
      </c>
      <c r="M15" s="77">
        <v>7354940.0760000004</v>
      </c>
      <c r="N15" s="77">
        <v>11856964.168</v>
      </c>
      <c r="O15" s="77">
        <v>8849427.8780000005</v>
      </c>
      <c r="P15" s="77">
        <v>7396064.142</v>
      </c>
      <c r="Q15" s="70">
        <v>8765732.6040000003</v>
      </c>
      <c r="R15" s="75">
        <v>9519076.0840000007</v>
      </c>
      <c r="S15" s="75">
        <v>8860666.8870000001</v>
      </c>
      <c r="T15" s="75">
        <v>6525725.5719999997</v>
      </c>
      <c r="U15" s="68">
        <v>7005421.8109999998</v>
      </c>
      <c r="V15" s="68">
        <v>8548393.1689999998</v>
      </c>
      <c r="W15" s="68">
        <v>9446179.6199999992</v>
      </c>
      <c r="X15" s="68">
        <v>10362948.152000001</v>
      </c>
      <c r="Y15" s="77">
        <v>9731112.2280000001</v>
      </c>
      <c r="Z15" s="68">
        <v>13530244.817</v>
      </c>
      <c r="AA15" s="28">
        <v>9879983.6290000007</v>
      </c>
      <c r="AB15" s="28">
        <v>14003358.135</v>
      </c>
      <c r="AC15" s="108">
        <v>11685418.302999999</v>
      </c>
      <c r="AD15" s="113">
        <v>9194678.7760000005</v>
      </c>
    </row>
    <row r="16" spans="1:30" ht="12" customHeight="1" x14ac:dyDescent="0.25">
      <c r="B16" t="s">
        <v>29</v>
      </c>
      <c r="C16" t="s">
        <v>30</v>
      </c>
      <c r="D16" s="85" t="s">
        <v>213</v>
      </c>
      <c r="E16" s="77">
        <v>2966225</v>
      </c>
      <c r="F16" s="77">
        <v>4814108</v>
      </c>
      <c r="G16" s="77">
        <v>3156430.253</v>
      </c>
      <c r="H16" s="77">
        <v>4615253.0880000005</v>
      </c>
      <c r="I16" s="77">
        <v>3877992.2009999999</v>
      </c>
      <c r="J16" s="77">
        <v>5164088.4210000001</v>
      </c>
      <c r="K16" s="77">
        <v>4194276.7050000001</v>
      </c>
      <c r="L16" s="77">
        <v>4057404.2910000002</v>
      </c>
      <c r="M16" s="77">
        <v>4544358.7609999999</v>
      </c>
      <c r="N16" s="77">
        <v>3804060.36</v>
      </c>
      <c r="O16" s="77">
        <v>3787940.9929999998</v>
      </c>
      <c r="P16" s="77">
        <v>4691917.7379999999</v>
      </c>
      <c r="Q16" s="70">
        <v>2915788.162</v>
      </c>
      <c r="R16" s="75">
        <v>4393484.6370000001</v>
      </c>
      <c r="S16" s="75">
        <v>4330770.4230000004</v>
      </c>
      <c r="T16" s="75">
        <v>4424697.9730000002</v>
      </c>
      <c r="U16" s="68">
        <v>3296894.3840000001</v>
      </c>
      <c r="V16" s="68">
        <v>5494671.6500000004</v>
      </c>
      <c r="W16" s="68">
        <v>10709114.153000001</v>
      </c>
      <c r="X16" s="68">
        <v>4516283.4539999999</v>
      </c>
      <c r="Y16" s="77">
        <v>3711777.6170000001</v>
      </c>
      <c r="Z16" s="68">
        <v>4735951.25</v>
      </c>
      <c r="AA16" s="29">
        <v>8941978.4719999991</v>
      </c>
      <c r="AB16" s="29">
        <v>8819281.7170000002</v>
      </c>
      <c r="AC16" s="108">
        <v>7741061.1950000003</v>
      </c>
      <c r="AD16" s="113">
        <v>9732317.2799999993</v>
      </c>
    </row>
    <row r="17" spans="2:30" ht="12" customHeight="1" x14ac:dyDescent="0.25">
      <c r="B17" t="s">
        <v>31</v>
      </c>
      <c r="C17" t="s">
        <v>32</v>
      </c>
      <c r="D17" s="85" t="s">
        <v>214</v>
      </c>
      <c r="E17" s="77">
        <v>25045248</v>
      </c>
      <c r="F17" s="77">
        <v>26590400</v>
      </c>
      <c r="G17" s="77">
        <v>32208719.524999999</v>
      </c>
      <c r="H17" s="77">
        <v>38695171.850000001</v>
      </c>
      <c r="I17" s="77">
        <v>25252587.645</v>
      </c>
      <c r="J17" s="77">
        <v>32681296.622000001</v>
      </c>
      <c r="K17" s="77">
        <v>33829047.126000002</v>
      </c>
      <c r="L17" s="77">
        <v>33719899.005000003</v>
      </c>
      <c r="M17" s="77">
        <v>33760616.953000002</v>
      </c>
      <c r="N17" s="77">
        <v>35181260.072999999</v>
      </c>
      <c r="O17" s="77">
        <v>35438778.390000001</v>
      </c>
      <c r="P17" s="77">
        <v>36930536.975000001</v>
      </c>
      <c r="Q17" s="70">
        <v>31430772.686000001</v>
      </c>
      <c r="R17" s="75">
        <v>25180571.206999999</v>
      </c>
      <c r="S17" s="75">
        <v>33084892.105999999</v>
      </c>
      <c r="T17" s="75">
        <v>32688227.337000001</v>
      </c>
      <c r="U17" s="68">
        <v>26855980.017999999</v>
      </c>
      <c r="V17" s="68">
        <v>26904449.765999999</v>
      </c>
      <c r="W17" s="68">
        <v>34225413.582000002</v>
      </c>
      <c r="X17" s="68">
        <v>39702068.546999998</v>
      </c>
      <c r="Y17" s="77">
        <v>38073099.174999997</v>
      </c>
      <c r="Z17" s="68">
        <v>39141016.042999998</v>
      </c>
      <c r="AA17" s="30">
        <v>39306299.601999998</v>
      </c>
      <c r="AB17" s="30">
        <v>42723487.380000003</v>
      </c>
      <c r="AC17" s="108">
        <v>33800909.524999999</v>
      </c>
      <c r="AD17" s="113">
        <v>35989776.262999997</v>
      </c>
    </row>
    <row r="18" spans="2:30" ht="12" customHeight="1" x14ac:dyDescent="0.25">
      <c r="B18" t="s">
        <v>33</v>
      </c>
      <c r="C18" t="s">
        <v>34</v>
      </c>
      <c r="D18" s="85" t="s">
        <v>215</v>
      </c>
      <c r="E18" s="77">
        <v>48944362</v>
      </c>
      <c r="F18" s="77">
        <v>42032221</v>
      </c>
      <c r="G18" s="77">
        <v>37232356.391000003</v>
      </c>
      <c r="H18" s="77">
        <v>26220897.184</v>
      </c>
      <c r="I18" s="77">
        <v>30775560.557999998</v>
      </c>
      <c r="J18" s="77">
        <v>45526381.185999997</v>
      </c>
      <c r="K18" s="77">
        <v>37903127.717</v>
      </c>
      <c r="L18" s="77">
        <v>30489270.412</v>
      </c>
      <c r="M18" s="77">
        <v>37738132.527000003</v>
      </c>
      <c r="N18" s="77">
        <v>60497476.791000001</v>
      </c>
      <c r="O18" s="77">
        <v>75817178.081</v>
      </c>
      <c r="P18" s="77">
        <v>75167451</v>
      </c>
      <c r="Q18" s="70">
        <v>20453579.287</v>
      </c>
      <c r="R18" s="75">
        <v>122448236.449</v>
      </c>
      <c r="S18" s="75">
        <v>61828848.515000001</v>
      </c>
      <c r="T18" s="75">
        <v>23174349.831999999</v>
      </c>
      <c r="U18" s="68">
        <v>28235511.537</v>
      </c>
      <c r="V18" s="68">
        <v>46382672.917999998</v>
      </c>
      <c r="W18" s="68">
        <v>44487103.354000002</v>
      </c>
      <c r="X18" s="68">
        <v>45274447.718000002</v>
      </c>
      <c r="Y18" s="77">
        <v>21863624.605999999</v>
      </c>
      <c r="Z18" s="68">
        <v>20914488.925999999</v>
      </c>
      <c r="AA18" s="31">
        <v>31147585.539000001</v>
      </c>
      <c r="AB18" s="31">
        <v>123217965.884</v>
      </c>
      <c r="AC18" s="108">
        <v>20018417.759</v>
      </c>
      <c r="AD18" s="113">
        <v>14721626.954</v>
      </c>
    </row>
    <row r="19" spans="2:30" ht="12" customHeight="1" x14ac:dyDescent="0.25">
      <c r="B19" t="s">
        <v>35</v>
      </c>
      <c r="C19" t="s">
        <v>36</v>
      </c>
      <c r="D19" s="85" t="s">
        <v>216</v>
      </c>
      <c r="E19" s="77">
        <v>29424502</v>
      </c>
      <c r="F19" s="77">
        <v>32077792</v>
      </c>
      <c r="G19" s="77">
        <v>30968246.221000001</v>
      </c>
      <c r="H19" s="77">
        <v>35782283.015000001</v>
      </c>
      <c r="I19" s="77">
        <v>32133230.943999998</v>
      </c>
      <c r="J19" s="77">
        <v>58489569.864</v>
      </c>
      <c r="K19" s="77">
        <v>32478169.363000002</v>
      </c>
      <c r="L19" s="77">
        <v>36454281.597999997</v>
      </c>
      <c r="M19" s="77">
        <v>32129909.033</v>
      </c>
      <c r="N19" s="77">
        <v>36335747.410999998</v>
      </c>
      <c r="O19" s="77">
        <v>37113004.883000001</v>
      </c>
      <c r="P19" s="77">
        <v>37544358.703000002</v>
      </c>
      <c r="Q19" s="70">
        <v>38048450.316</v>
      </c>
      <c r="R19" s="75">
        <v>36015258.583999999</v>
      </c>
      <c r="S19" s="75">
        <v>46430201.064000003</v>
      </c>
      <c r="T19" s="75">
        <v>41967500.476999998</v>
      </c>
      <c r="U19" s="68">
        <v>29573230.526000001</v>
      </c>
      <c r="V19" s="68">
        <v>34766899.049999997</v>
      </c>
      <c r="W19" s="68">
        <v>43633950.785999998</v>
      </c>
      <c r="X19" s="68">
        <v>39634745.671999998</v>
      </c>
      <c r="Y19" s="77">
        <v>39771825.019000001</v>
      </c>
      <c r="Z19" s="68">
        <v>50925506.145000003</v>
      </c>
      <c r="AA19" s="31">
        <v>57455451.601999998</v>
      </c>
      <c r="AB19" s="31">
        <v>50407507.751999997</v>
      </c>
      <c r="AC19" s="108">
        <v>45913793.169</v>
      </c>
      <c r="AD19" s="113">
        <v>49897101.164999999</v>
      </c>
    </row>
    <row r="20" spans="2:30" ht="12" customHeight="1" x14ac:dyDescent="0.25">
      <c r="B20" t="s">
        <v>37</v>
      </c>
      <c r="C20" t="s">
        <v>38</v>
      </c>
      <c r="D20" s="85" t="s">
        <v>217</v>
      </c>
      <c r="E20" s="77">
        <v>22712515</v>
      </c>
      <c r="F20" s="77">
        <v>15872591</v>
      </c>
      <c r="G20" s="77">
        <v>19554526.480999999</v>
      </c>
      <c r="H20" s="77">
        <v>25616199.425000001</v>
      </c>
      <c r="I20" s="77">
        <v>32443353.204</v>
      </c>
      <c r="J20" s="77">
        <v>27520472.223000001</v>
      </c>
      <c r="K20" s="77">
        <v>25020681.324999999</v>
      </c>
      <c r="L20" s="77">
        <v>22603555.203000002</v>
      </c>
      <c r="M20" s="77">
        <v>23697205.157000002</v>
      </c>
      <c r="N20" s="77">
        <v>24006908.559999999</v>
      </c>
      <c r="O20" s="77">
        <v>30045428.796999998</v>
      </c>
      <c r="P20" s="77">
        <v>27100856.738000002</v>
      </c>
      <c r="Q20" s="70">
        <v>22560857.458999999</v>
      </c>
      <c r="R20" s="75">
        <v>21331591.09</v>
      </c>
      <c r="S20" s="75">
        <v>16617347.273</v>
      </c>
      <c r="T20" s="75">
        <v>15162779.004000001</v>
      </c>
      <c r="U20" s="68">
        <v>19909998.997000001</v>
      </c>
      <c r="V20" s="68">
        <v>17760850.223000001</v>
      </c>
      <c r="W20" s="68">
        <v>17256652.767000001</v>
      </c>
      <c r="X20" s="68">
        <v>18838197.737</v>
      </c>
      <c r="Y20" s="77">
        <v>21761532.239</v>
      </c>
      <c r="Z20" s="68">
        <v>26429020.408</v>
      </c>
      <c r="AA20" s="31">
        <v>30097426.302999999</v>
      </c>
      <c r="AB20" s="31">
        <v>25905957.932</v>
      </c>
      <c r="AC20" s="108">
        <v>24631442.52</v>
      </c>
      <c r="AD20" s="113">
        <v>18836419.318</v>
      </c>
    </row>
    <row r="21" spans="2:30" ht="12" customHeight="1" x14ac:dyDescent="0.25">
      <c r="B21" t="s">
        <v>39</v>
      </c>
      <c r="C21" t="s">
        <v>40</v>
      </c>
      <c r="D21" s="85" t="s">
        <v>218</v>
      </c>
      <c r="E21" s="77">
        <v>205220</v>
      </c>
      <c r="F21" s="77">
        <v>375399</v>
      </c>
      <c r="G21" s="77">
        <v>464333.78700000001</v>
      </c>
      <c r="H21" s="77">
        <v>345496.15399999998</v>
      </c>
      <c r="I21" s="77">
        <v>255526.32699999999</v>
      </c>
      <c r="J21" s="77">
        <v>551148.01500000001</v>
      </c>
      <c r="K21" s="77">
        <v>611815.67299999995</v>
      </c>
      <c r="L21" s="77">
        <v>494526.114</v>
      </c>
      <c r="M21" s="77">
        <v>429821.06599999999</v>
      </c>
      <c r="N21" s="77">
        <v>542780.68700000003</v>
      </c>
      <c r="O21" s="77">
        <v>785961.34400000004</v>
      </c>
      <c r="P21" s="77">
        <v>558420.924</v>
      </c>
      <c r="Q21" s="70">
        <v>387449.25099999999</v>
      </c>
      <c r="R21" s="75">
        <v>350815.08899999998</v>
      </c>
      <c r="S21" s="75">
        <v>282046.38099999999</v>
      </c>
      <c r="T21" s="75">
        <v>291130.446</v>
      </c>
      <c r="U21" s="68">
        <v>231279.56299999999</v>
      </c>
      <c r="V21" s="68">
        <v>265183.88799999998</v>
      </c>
      <c r="W21" s="68">
        <v>280062.76899999997</v>
      </c>
      <c r="X21" s="68">
        <v>392457.69699999999</v>
      </c>
      <c r="Y21" s="77">
        <v>300511.05099999998</v>
      </c>
      <c r="Z21" s="68">
        <v>441423.67300000001</v>
      </c>
      <c r="AA21" s="31">
        <v>463642.41</v>
      </c>
      <c r="AB21" s="31">
        <v>380582.18900000001</v>
      </c>
      <c r="AC21" s="108">
        <v>374837.70199999999</v>
      </c>
      <c r="AD21" s="113">
        <v>413117.29599999997</v>
      </c>
    </row>
    <row r="22" spans="2:30" ht="12" customHeight="1" x14ac:dyDescent="0.25">
      <c r="B22" t="s">
        <v>41</v>
      </c>
      <c r="C22" t="s">
        <v>42</v>
      </c>
      <c r="D22" s="85" t="s">
        <v>219</v>
      </c>
      <c r="E22" s="77">
        <v>777691</v>
      </c>
      <c r="F22" s="77">
        <v>969124</v>
      </c>
      <c r="G22" s="77">
        <v>1074825.0589999999</v>
      </c>
      <c r="H22" s="77">
        <v>1041777.76</v>
      </c>
      <c r="I22" s="77">
        <v>782654.85699999996</v>
      </c>
      <c r="J22" s="77">
        <v>1113333.057</v>
      </c>
      <c r="K22" s="77">
        <v>1377285.4950000001</v>
      </c>
      <c r="L22" s="77">
        <v>801951.53700000001</v>
      </c>
      <c r="M22" s="77">
        <v>1329606.952</v>
      </c>
      <c r="N22" s="77">
        <v>988959.88600000006</v>
      </c>
      <c r="O22" s="77">
        <v>1196765.726</v>
      </c>
      <c r="P22" s="77">
        <v>932060.70900000003</v>
      </c>
      <c r="Q22" s="70">
        <v>1125514.8870000001</v>
      </c>
      <c r="R22" s="75">
        <v>782373.83200000005</v>
      </c>
      <c r="S22" s="75">
        <v>976725.24399999995</v>
      </c>
      <c r="T22" s="75">
        <v>653345.15</v>
      </c>
      <c r="U22" s="68">
        <v>1022029.602</v>
      </c>
      <c r="V22" s="68">
        <v>738664.897</v>
      </c>
      <c r="W22" s="68">
        <v>942857.022</v>
      </c>
      <c r="X22" s="68">
        <v>1345443.132</v>
      </c>
      <c r="Y22" s="77">
        <v>1728451.04</v>
      </c>
      <c r="Z22" s="68">
        <v>2242833.713</v>
      </c>
      <c r="AA22" s="31">
        <v>1715480.5290000001</v>
      </c>
      <c r="AB22" s="31">
        <v>1084537.942</v>
      </c>
      <c r="AC22" s="108">
        <v>1115772.7949999999</v>
      </c>
      <c r="AD22" s="113">
        <v>899381.33900000004</v>
      </c>
    </row>
    <row r="23" spans="2:30" ht="12" customHeight="1" x14ac:dyDescent="0.25">
      <c r="B23" t="s">
        <v>43</v>
      </c>
      <c r="C23" t="s">
        <v>44</v>
      </c>
      <c r="D23" s="85" t="s">
        <v>220</v>
      </c>
      <c r="E23" s="77">
        <v>6820003</v>
      </c>
      <c r="F23" s="77">
        <v>6669625</v>
      </c>
      <c r="G23" s="77">
        <v>8150470.3669999996</v>
      </c>
      <c r="H23" s="77">
        <v>9133566.5720000006</v>
      </c>
      <c r="I23" s="77">
        <v>6138659.6169999996</v>
      </c>
      <c r="J23" s="77">
        <v>7979668.574</v>
      </c>
      <c r="K23" s="77">
        <v>10099436.4</v>
      </c>
      <c r="L23" s="77">
        <v>7535398.2709999997</v>
      </c>
      <c r="M23" s="77">
        <v>7645350.8360000001</v>
      </c>
      <c r="N23" s="77">
        <v>7452266.3949999996</v>
      </c>
      <c r="O23" s="77">
        <v>9184447.0920000002</v>
      </c>
      <c r="P23" s="77">
        <v>7460970.932</v>
      </c>
      <c r="Q23" s="70">
        <v>7110315.1260000002</v>
      </c>
      <c r="R23" s="75">
        <v>5952121.2149999999</v>
      </c>
      <c r="S23" s="75">
        <v>6652179.1260000002</v>
      </c>
      <c r="T23" s="75">
        <v>6443737.1339999996</v>
      </c>
      <c r="U23" s="68">
        <v>5555970.7369999997</v>
      </c>
      <c r="V23" s="68">
        <v>6189070.2489999998</v>
      </c>
      <c r="W23" s="68">
        <v>8989409.6079999991</v>
      </c>
      <c r="X23" s="68">
        <v>6552278.358</v>
      </c>
      <c r="Y23" s="77">
        <v>7040728.6569999997</v>
      </c>
      <c r="Z23" s="68">
        <v>8234273.5369999995</v>
      </c>
      <c r="AA23" s="31">
        <v>7781871.2829999998</v>
      </c>
      <c r="AB23" s="31">
        <v>9482609.8870000001</v>
      </c>
      <c r="AC23" s="108">
        <v>7485278.4910000004</v>
      </c>
      <c r="AD23" s="113">
        <v>7551106.0800000001</v>
      </c>
    </row>
    <row r="24" spans="2:30" ht="12" customHeight="1" x14ac:dyDescent="0.25">
      <c r="B24" t="s">
        <v>45</v>
      </c>
      <c r="C24" t="s">
        <v>46</v>
      </c>
      <c r="D24" s="85" t="s">
        <v>221</v>
      </c>
      <c r="E24" s="77">
        <v>5342442</v>
      </c>
      <c r="F24" s="77">
        <v>3977775</v>
      </c>
      <c r="G24" s="77">
        <v>5564744.8250000002</v>
      </c>
      <c r="H24" s="77">
        <v>6246928.0750000002</v>
      </c>
      <c r="I24" s="77">
        <v>4735983.3439999996</v>
      </c>
      <c r="J24" s="77">
        <v>7751160.3049999997</v>
      </c>
      <c r="K24" s="77">
        <v>5947993.2860000003</v>
      </c>
      <c r="L24" s="77">
        <v>6194793.6449999996</v>
      </c>
      <c r="M24" s="77">
        <v>5968955.5360000003</v>
      </c>
      <c r="N24" s="77">
        <v>8081562.9519999996</v>
      </c>
      <c r="O24" s="77">
        <v>9579185.8190000001</v>
      </c>
      <c r="P24" s="77">
        <v>8081432.665</v>
      </c>
      <c r="Q24" s="70">
        <v>6131063.3420000002</v>
      </c>
      <c r="R24" s="75">
        <v>5710016.6399999997</v>
      </c>
      <c r="S24" s="75">
        <v>9452201.2630000003</v>
      </c>
      <c r="T24" s="75">
        <v>6161995.3990000002</v>
      </c>
      <c r="U24" s="68">
        <v>5058270.2589999996</v>
      </c>
      <c r="V24" s="68">
        <v>4754620.0659999996</v>
      </c>
      <c r="W24" s="68">
        <v>5647922.1210000003</v>
      </c>
      <c r="X24" s="68">
        <v>7772493.8310000002</v>
      </c>
      <c r="Y24" s="77">
        <v>5997827.398</v>
      </c>
      <c r="Z24" s="68">
        <v>7123272.46</v>
      </c>
      <c r="AA24" s="31">
        <v>8043083.2479999997</v>
      </c>
      <c r="AB24" s="31">
        <v>5414510.4280000003</v>
      </c>
      <c r="AC24" s="108">
        <v>5120652.5729999999</v>
      </c>
      <c r="AD24" s="113">
        <v>4619115.4129999997</v>
      </c>
    </row>
    <row r="25" spans="2:30" ht="12" customHeight="1" x14ac:dyDescent="0.25">
      <c r="B25" t="s">
        <v>47</v>
      </c>
      <c r="C25" t="s">
        <v>48</v>
      </c>
      <c r="D25" s="85" t="s">
        <v>222</v>
      </c>
      <c r="E25" s="77">
        <v>711243</v>
      </c>
      <c r="F25" s="77">
        <v>1099495</v>
      </c>
      <c r="G25" s="77">
        <v>1521041.909</v>
      </c>
      <c r="H25" s="77">
        <v>1745597.527</v>
      </c>
      <c r="I25" s="77">
        <v>1270970.2009999999</v>
      </c>
      <c r="J25" s="77">
        <v>1754059.077</v>
      </c>
      <c r="K25" s="77">
        <v>1955545.794</v>
      </c>
      <c r="L25" s="77">
        <v>1953029.2860000001</v>
      </c>
      <c r="M25" s="77">
        <v>1944464.233</v>
      </c>
      <c r="N25" s="77">
        <v>1824160.2509999999</v>
      </c>
      <c r="O25" s="77">
        <v>2615653.051</v>
      </c>
      <c r="P25" s="77">
        <v>2727166.1179999998</v>
      </c>
      <c r="Q25" s="70">
        <v>1851763.3030000001</v>
      </c>
      <c r="R25" s="75">
        <v>1248103.7490000001</v>
      </c>
      <c r="S25" s="75">
        <v>1034259.72</v>
      </c>
      <c r="T25" s="75">
        <v>947546.84100000001</v>
      </c>
      <c r="U25" s="68">
        <v>953557.80799999996</v>
      </c>
      <c r="V25" s="68">
        <v>826288.53700000001</v>
      </c>
      <c r="W25" s="68">
        <v>1154754.8119999999</v>
      </c>
      <c r="X25" s="68">
        <v>1410811.392</v>
      </c>
      <c r="Y25" s="77">
        <v>1642417.5560000001</v>
      </c>
      <c r="Z25" s="68">
        <v>2163378.87</v>
      </c>
      <c r="AA25" s="31">
        <v>1920373.9280000001</v>
      </c>
      <c r="AB25" s="31">
        <v>1781779.024</v>
      </c>
      <c r="AC25" s="108">
        <v>1188179.6540000001</v>
      </c>
      <c r="AD25" s="113">
        <v>1658961.6939999999</v>
      </c>
    </row>
    <row r="26" spans="2:30" ht="12" customHeight="1" x14ac:dyDescent="0.25">
      <c r="B26" t="s">
        <v>49</v>
      </c>
      <c r="C26" t="s">
        <v>50</v>
      </c>
      <c r="D26" s="85" t="s">
        <v>223</v>
      </c>
      <c r="E26" s="77">
        <v>4264423</v>
      </c>
      <c r="F26" s="77">
        <v>5070391</v>
      </c>
      <c r="G26" s="77">
        <v>3599962.3119999999</v>
      </c>
      <c r="H26" s="77">
        <v>4131434.6069999998</v>
      </c>
      <c r="I26" s="77">
        <v>4757839.6550000003</v>
      </c>
      <c r="J26" s="77">
        <v>4566199.449</v>
      </c>
      <c r="K26" s="77">
        <v>5231143.8839999996</v>
      </c>
      <c r="L26" s="77">
        <v>4740598.8499999996</v>
      </c>
      <c r="M26" s="77">
        <v>4760336.4529999997</v>
      </c>
      <c r="N26" s="77">
        <v>5445949.4670000002</v>
      </c>
      <c r="O26" s="77">
        <v>5580149.5970000001</v>
      </c>
      <c r="P26" s="77">
        <v>5119870.6459999997</v>
      </c>
      <c r="Q26" s="70">
        <v>5141790.9510000004</v>
      </c>
      <c r="R26" s="75">
        <v>4506960.8499999996</v>
      </c>
      <c r="S26" s="75">
        <v>4024106.2570000002</v>
      </c>
      <c r="T26" s="75">
        <v>4096225.7620000001</v>
      </c>
      <c r="U26" s="68">
        <v>5730655.4009999996</v>
      </c>
      <c r="V26" s="68">
        <v>5277223.3640000001</v>
      </c>
      <c r="W26" s="68">
        <v>4179645.909</v>
      </c>
      <c r="X26" s="68">
        <v>5241357.5130000003</v>
      </c>
      <c r="Y26" s="77">
        <v>6000358.0999999996</v>
      </c>
      <c r="Z26" s="68">
        <v>6278165.8590000002</v>
      </c>
      <c r="AA26" s="31">
        <v>7910912.7920000004</v>
      </c>
      <c r="AB26" s="31">
        <v>7605709.2039999999</v>
      </c>
      <c r="AC26" s="108">
        <v>5583277.3260000004</v>
      </c>
      <c r="AD26" s="113">
        <v>5751710.0010000002</v>
      </c>
    </row>
    <row r="27" spans="2:30" ht="12" customHeight="1" x14ac:dyDescent="0.25">
      <c r="B27" t="s">
        <v>51</v>
      </c>
      <c r="C27" t="s">
        <v>52</v>
      </c>
      <c r="D27" s="85" t="s">
        <v>224</v>
      </c>
      <c r="E27" s="77">
        <v>6332</v>
      </c>
      <c r="F27" s="77">
        <v>683787</v>
      </c>
      <c r="G27" s="77">
        <v>16108.058000000001</v>
      </c>
      <c r="H27" s="77">
        <v>234768.22700000001</v>
      </c>
      <c r="I27" s="77">
        <v>12487.153</v>
      </c>
      <c r="J27" s="77">
        <v>12594.911</v>
      </c>
      <c r="K27" s="77">
        <v>15559.879000000001</v>
      </c>
      <c r="L27" s="77">
        <v>19119.942999999999</v>
      </c>
      <c r="M27" s="77">
        <v>288468.141</v>
      </c>
      <c r="N27" s="77">
        <v>36303.673000000003</v>
      </c>
      <c r="O27" s="77">
        <v>22895.597000000002</v>
      </c>
      <c r="P27" s="77">
        <v>13787.052</v>
      </c>
      <c r="Q27" s="70">
        <v>7224.0290000000005</v>
      </c>
      <c r="R27" s="75">
        <v>7421.3059999999996</v>
      </c>
      <c r="S27" s="75">
        <v>16404.148000000001</v>
      </c>
      <c r="T27" s="75">
        <v>14968.084999999999</v>
      </c>
      <c r="U27" s="68">
        <v>32944.1</v>
      </c>
      <c r="V27" s="68">
        <v>221689.15299999999</v>
      </c>
      <c r="W27" s="68">
        <v>10980.286</v>
      </c>
      <c r="X27" s="68">
        <v>46011.296000000002</v>
      </c>
      <c r="Y27" s="77">
        <v>308739.79700000002</v>
      </c>
      <c r="Z27" s="68">
        <v>299860.96299999999</v>
      </c>
      <c r="AA27" s="31">
        <v>558080.245</v>
      </c>
      <c r="AB27" s="31">
        <v>562594.40899999999</v>
      </c>
      <c r="AC27" s="108">
        <v>276594.35700000002</v>
      </c>
      <c r="AD27" s="113">
        <v>13404.858</v>
      </c>
    </row>
    <row r="28" spans="2:30" ht="12" customHeight="1" x14ac:dyDescent="0.25">
      <c r="B28" t="s">
        <v>53</v>
      </c>
      <c r="C28" t="s">
        <v>54</v>
      </c>
      <c r="D28" s="85" t="s">
        <v>225</v>
      </c>
      <c r="E28" s="77">
        <v>17258860</v>
      </c>
      <c r="F28" s="77">
        <v>21886126</v>
      </c>
      <c r="G28" s="77">
        <v>22969441.465999998</v>
      </c>
      <c r="H28" s="77">
        <v>28351411.875999998</v>
      </c>
      <c r="I28" s="77">
        <v>25578867.109999999</v>
      </c>
      <c r="J28" s="77">
        <v>29036297.381000001</v>
      </c>
      <c r="K28" s="77">
        <v>31601409.756999999</v>
      </c>
      <c r="L28" s="77">
        <v>36964888.364</v>
      </c>
      <c r="M28" s="77">
        <v>31932628.809999999</v>
      </c>
      <c r="N28" s="77">
        <v>38715524.615999997</v>
      </c>
      <c r="O28" s="77">
        <v>33607385.421999998</v>
      </c>
      <c r="P28" s="77">
        <v>37646066.847000003</v>
      </c>
      <c r="Q28" s="70">
        <v>36040590.809</v>
      </c>
      <c r="R28" s="75">
        <v>25238245.504999999</v>
      </c>
      <c r="S28" s="75">
        <v>30337550.565000001</v>
      </c>
      <c r="T28" s="75">
        <v>23671154.829</v>
      </c>
      <c r="U28" s="68">
        <v>28300252.063999999</v>
      </c>
      <c r="V28" s="68">
        <v>27671121.103999998</v>
      </c>
      <c r="W28" s="68">
        <v>23519312.348999999</v>
      </c>
      <c r="X28" s="68">
        <v>29784269.848000001</v>
      </c>
      <c r="Y28" s="77">
        <v>32994950.859999999</v>
      </c>
      <c r="Z28" s="68">
        <v>44625877.802000001</v>
      </c>
      <c r="AA28" s="32">
        <v>45754156.615000002</v>
      </c>
      <c r="AB28" s="32">
        <v>45319567.516000003</v>
      </c>
      <c r="AC28" s="108">
        <v>44873367.582999997</v>
      </c>
      <c r="AD28" s="113">
        <v>28477529.077</v>
      </c>
    </row>
    <row r="29" spans="2:30" ht="12" customHeight="1" x14ac:dyDescent="0.25">
      <c r="B29" t="s">
        <v>55</v>
      </c>
      <c r="C29" t="s">
        <v>56</v>
      </c>
      <c r="D29" s="85" t="s">
        <v>226</v>
      </c>
      <c r="E29" s="77">
        <v>65013875</v>
      </c>
      <c r="F29" s="77">
        <v>73067248</v>
      </c>
      <c r="G29" s="77">
        <v>72205975.664000005</v>
      </c>
      <c r="H29" s="77">
        <v>110333262.509</v>
      </c>
      <c r="I29" s="77">
        <v>89772471.434</v>
      </c>
      <c r="J29" s="77">
        <v>161244532.05700001</v>
      </c>
      <c r="K29" s="77">
        <v>135083215.727</v>
      </c>
      <c r="L29" s="77">
        <v>105376920.418</v>
      </c>
      <c r="M29" s="77">
        <v>108277106.684</v>
      </c>
      <c r="N29" s="77">
        <v>101205270.102</v>
      </c>
      <c r="O29" s="77">
        <v>106355700.116</v>
      </c>
      <c r="P29" s="77">
        <v>126832869.04700001</v>
      </c>
      <c r="Q29" s="70">
        <v>121967931.50399999</v>
      </c>
      <c r="R29" s="75">
        <v>80468721.423999995</v>
      </c>
      <c r="S29" s="75">
        <v>147202627.47600001</v>
      </c>
      <c r="T29" s="75">
        <v>150767542.46700001</v>
      </c>
      <c r="U29" s="68">
        <v>117974678.211</v>
      </c>
      <c r="V29" s="68">
        <v>93826439.332000002</v>
      </c>
      <c r="W29" s="68">
        <v>87632196.143999994</v>
      </c>
      <c r="X29" s="68">
        <v>107614602.566</v>
      </c>
      <c r="Y29" s="77">
        <v>101086483.625</v>
      </c>
      <c r="Z29" s="68">
        <v>117684357.2</v>
      </c>
      <c r="AA29" s="32">
        <v>166937072.43099999</v>
      </c>
      <c r="AB29" s="32">
        <v>130943069.17399999</v>
      </c>
      <c r="AC29" s="108">
        <v>105615110.84999999</v>
      </c>
      <c r="AD29" s="113">
        <v>104317744.083</v>
      </c>
    </row>
    <row r="30" spans="2:30" ht="12" customHeight="1" x14ac:dyDescent="0.25">
      <c r="B30" t="s">
        <v>57</v>
      </c>
      <c r="C30" t="s">
        <v>58</v>
      </c>
      <c r="D30" s="85" t="s">
        <v>227</v>
      </c>
      <c r="E30" s="77">
        <v>17689167</v>
      </c>
      <c r="F30" s="77">
        <v>22376401</v>
      </c>
      <c r="G30" s="77">
        <v>29032352.243000001</v>
      </c>
      <c r="H30" s="77">
        <v>38896267.468000002</v>
      </c>
      <c r="I30" s="77">
        <v>27716105.969999999</v>
      </c>
      <c r="J30" s="77">
        <v>43138624.130999997</v>
      </c>
      <c r="K30" s="77">
        <v>39410649.435999997</v>
      </c>
      <c r="L30" s="77">
        <v>31266273.309</v>
      </c>
      <c r="M30" s="77">
        <v>42857633.020000003</v>
      </c>
      <c r="N30" s="77">
        <v>52443866.560999997</v>
      </c>
      <c r="O30" s="77">
        <v>59109680.435999997</v>
      </c>
      <c r="P30" s="77">
        <v>64772636.791000001</v>
      </c>
      <c r="Q30" s="70">
        <v>32992461.907000002</v>
      </c>
      <c r="R30" s="75">
        <v>21835606.813999999</v>
      </c>
      <c r="S30" s="75">
        <v>28489465.888</v>
      </c>
      <c r="T30" s="75">
        <v>28273780.899</v>
      </c>
      <c r="U30" s="68">
        <v>33236339.223000001</v>
      </c>
      <c r="V30" s="68">
        <v>25913129.412999999</v>
      </c>
      <c r="W30" s="68">
        <v>32582435.267999999</v>
      </c>
      <c r="X30" s="68">
        <v>30578421.804000001</v>
      </c>
      <c r="Y30" s="77">
        <v>34686141.131999999</v>
      </c>
      <c r="Z30" s="68">
        <v>32599864.526000001</v>
      </c>
      <c r="AA30" s="32">
        <v>42122149.780000001</v>
      </c>
      <c r="AB30" s="32">
        <v>58808507.923</v>
      </c>
      <c r="AC30" s="108">
        <v>35560657.037</v>
      </c>
      <c r="AD30" s="113">
        <v>75895529.811000004</v>
      </c>
    </row>
    <row r="31" spans="2:30" ht="12" customHeight="1" x14ac:dyDescent="0.25">
      <c r="B31" t="s">
        <v>59</v>
      </c>
      <c r="C31" s="7" t="s">
        <v>60</v>
      </c>
      <c r="D31" s="85" t="s">
        <v>228</v>
      </c>
      <c r="E31" s="77">
        <v>8336737</v>
      </c>
      <c r="F31" s="77">
        <v>8732144</v>
      </c>
      <c r="G31" s="77">
        <v>10106495.259</v>
      </c>
      <c r="H31" s="77">
        <v>10972328.612</v>
      </c>
      <c r="I31" s="77">
        <v>11972543.116</v>
      </c>
      <c r="J31" s="77">
        <v>14079214.109000001</v>
      </c>
      <c r="K31" s="77">
        <v>13795802.414999999</v>
      </c>
      <c r="L31" s="77">
        <v>11779201.800000001</v>
      </c>
      <c r="M31" s="77">
        <v>13863592.971999999</v>
      </c>
      <c r="N31" s="77">
        <v>17188498.513</v>
      </c>
      <c r="O31" s="77">
        <v>17102638.173</v>
      </c>
      <c r="P31" s="77">
        <v>26171442.310999997</v>
      </c>
      <c r="Q31" s="70">
        <v>14572289.661</v>
      </c>
      <c r="R31" s="75">
        <v>15296175.175000001</v>
      </c>
      <c r="S31" s="75">
        <v>11372118.506999999</v>
      </c>
      <c r="T31" s="75">
        <v>10533160.605</v>
      </c>
      <c r="U31" s="68">
        <v>11158510.529999999</v>
      </c>
      <c r="V31" s="68">
        <v>11004511.322000001</v>
      </c>
      <c r="W31" s="68">
        <v>14376903.583999999</v>
      </c>
      <c r="X31" s="68">
        <v>14909841.326000001</v>
      </c>
      <c r="Y31" s="77">
        <v>16230227.646</v>
      </c>
      <c r="Z31" s="68">
        <v>20265772.441</v>
      </c>
      <c r="AA31" s="33">
        <v>18264962.554000001</v>
      </c>
      <c r="AB31" s="33">
        <v>16647684.263999999</v>
      </c>
      <c r="AC31" s="108">
        <v>11999592.442</v>
      </c>
      <c r="AD31" s="112">
        <v>11377952.423</v>
      </c>
    </row>
    <row r="32" spans="2:30" ht="12" customHeight="1" x14ac:dyDescent="0.25">
      <c r="B32" t="s">
        <v>61</v>
      </c>
      <c r="C32" t="s">
        <v>62</v>
      </c>
      <c r="D32" s="85" t="s">
        <v>229</v>
      </c>
      <c r="E32" s="77">
        <v>390982</v>
      </c>
      <c r="F32" s="77">
        <v>31369</v>
      </c>
      <c r="G32" s="77">
        <v>74201.741999999998</v>
      </c>
      <c r="H32" s="77">
        <v>9733.3279999999995</v>
      </c>
      <c r="I32" s="77">
        <v>3969.2710000000002</v>
      </c>
      <c r="J32" s="77">
        <v>2581.8939999999998</v>
      </c>
      <c r="K32" s="77">
        <v>6684.6130000000003</v>
      </c>
      <c r="L32" s="77">
        <v>9154.5820000000003</v>
      </c>
      <c r="M32" s="77">
        <v>8387.4140000000007</v>
      </c>
      <c r="N32" s="77">
        <v>10535.504000000001</v>
      </c>
      <c r="O32" s="77">
        <v>5769.3469999999998</v>
      </c>
      <c r="P32" s="77">
        <v>17202.903999999999</v>
      </c>
      <c r="Q32" s="70">
        <v>23134.989000000001</v>
      </c>
      <c r="R32" s="75">
        <v>3178.2620000000002</v>
      </c>
      <c r="S32" s="75">
        <v>1306.3</v>
      </c>
      <c r="T32" s="75">
        <v>6223.3670000000002</v>
      </c>
      <c r="U32" s="68">
        <v>4519.0249999999996</v>
      </c>
      <c r="V32" s="68">
        <v>4819.223</v>
      </c>
      <c r="W32" s="68">
        <v>33552.116000000002</v>
      </c>
      <c r="X32" s="68">
        <v>8938.0010000000002</v>
      </c>
      <c r="Y32" s="77">
        <v>9305.1740000000009</v>
      </c>
      <c r="Z32" s="68">
        <v>5687.7619999999997</v>
      </c>
      <c r="AA32" s="34">
        <v>6706.9809999999998</v>
      </c>
      <c r="AB32" s="34">
        <v>1790.798</v>
      </c>
      <c r="AC32" s="108">
        <v>31606.113000000001</v>
      </c>
      <c r="AD32" s="113">
        <v>27773.873</v>
      </c>
    </row>
    <row r="33" spans="2:30" ht="12" customHeight="1" x14ac:dyDescent="0.25">
      <c r="B33" t="s">
        <v>63</v>
      </c>
      <c r="C33" t="s">
        <v>64</v>
      </c>
      <c r="D33" s="85" t="s">
        <v>230</v>
      </c>
      <c r="E33" s="77">
        <v>203814</v>
      </c>
      <c r="F33" s="77">
        <v>240158</v>
      </c>
      <c r="G33" s="77">
        <v>477833.88199999998</v>
      </c>
      <c r="H33" s="77">
        <v>485249.95600000001</v>
      </c>
      <c r="I33" s="77">
        <v>390241.01500000001</v>
      </c>
      <c r="J33" s="77">
        <v>323455.842</v>
      </c>
      <c r="K33" s="77">
        <v>393012.16499999998</v>
      </c>
      <c r="L33" s="77">
        <v>310226.82799999998</v>
      </c>
      <c r="M33" s="77">
        <v>142315.065</v>
      </c>
      <c r="N33" s="77">
        <v>209771.935</v>
      </c>
      <c r="O33" s="77">
        <v>339472.42300000001</v>
      </c>
      <c r="P33" s="77">
        <v>250584.02900000001</v>
      </c>
      <c r="Q33" s="70">
        <v>167127.38200000001</v>
      </c>
      <c r="R33" s="75">
        <v>149720.39199999999</v>
      </c>
      <c r="S33" s="75">
        <v>98312.812000000005</v>
      </c>
      <c r="T33" s="75">
        <v>276915.283</v>
      </c>
      <c r="U33" s="68">
        <v>314920.74699999997</v>
      </c>
      <c r="V33" s="68">
        <v>257945.976</v>
      </c>
      <c r="W33" s="68">
        <v>284634.06300000002</v>
      </c>
      <c r="X33" s="68">
        <v>274997.99200000003</v>
      </c>
      <c r="Y33" s="77">
        <v>167552.66500000001</v>
      </c>
      <c r="Z33" s="68">
        <v>183259.71799999999</v>
      </c>
      <c r="AA33" s="34">
        <v>254292.758</v>
      </c>
      <c r="AB33" s="34">
        <v>568408.30000000005</v>
      </c>
      <c r="AC33" s="108">
        <v>112041.567</v>
      </c>
      <c r="AD33" s="113">
        <v>191141.82500000001</v>
      </c>
    </row>
    <row r="34" spans="2:30" ht="12" customHeight="1" x14ac:dyDescent="0.25">
      <c r="B34"/>
      <c r="C34"/>
      <c r="D34" s="85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0"/>
      <c r="R34" s="75"/>
      <c r="S34" s="75"/>
      <c r="T34" s="75"/>
      <c r="U34" s="68"/>
      <c r="V34" s="68"/>
      <c r="W34" s="68"/>
      <c r="X34" s="68"/>
      <c r="Y34" s="77"/>
      <c r="Z34" s="68"/>
      <c r="AA34" s="34"/>
      <c r="AB34" s="34"/>
      <c r="AC34" s="108"/>
      <c r="AD34" s="108"/>
    </row>
    <row r="35" spans="2:30" ht="12" customHeight="1" x14ac:dyDescent="0.25">
      <c r="B35" t="s">
        <v>65</v>
      </c>
      <c r="C35" t="s">
        <v>66</v>
      </c>
      <c r="D35" s="85" t="s">
        <v>231</v>
      </c>
      <c r="E35" s="77">
        <v>9235765</v>
      </c>
      <c r="F35" s="77">
        <v>9849830</v>
      </c>
      <c r="G35" s="77">
        <v>12268737.908</v>
      </c>
      <c r="H35" s="77">
        <v>10368635.947000001</v>
      </c>
      <c r="I35" s="77">
        <v>9548155.3420000002</v>
      </c>
      <c r="J35" s="77">
        <v>10639862.797</v>
      </c>
      <c r="K35" s="77">
        <v>11262921.801999999</v>
      </c>
      <c r="L35" s="77">
        <v>13166804.262</v>
      </c>
      <c r="M35" s="77">
        <v>10300733.706</v>
      </c>
      <c r="N35" s="77">
        <v>9636453.0270000007</v>
      </c>
      <c r="O35" s="77">
        <v>10199365.403999999</v>
      </c>
      <c r="P35" s="77">
        <v>10238673.081</v>
      </c>
      <c r="Q35" s="70">
        <v>8776882.6779999994</v>
      </c>
      <c r="R35" s="75">
        <v>7576838.9519999996</v>
      </c>
      <c r="S35" s="75">
        <v>9588324.6099999994</v>
      </c>
      <c r="T35" s="75">
        <v>9500038.3019999992</v>
      </c>
      <c r="U35" s="90">
        <v>7915365.3949999996</v>
      </c>
      <c r="V35" s="105">
        <v>8344422.642</v>
      </c>
      <c r="W35" s="105">
        <v>8722388.3039999995</v>
      </c>
      <c r="X35" s="68">
        <v>9111869.3829999994</v>
      </c>
      <c r="Y35" s="77">
        <v>8998851.6300000008</v>
      </c>
      <c r="Z35" s="68">
        <v>8731810.9079999998</v>
      </c>
      <c r="AA35" s="35">
        <v>9581471.1549999993</v>
      </c>
      <c r="AB35" s="35">
        <v>6878191.1009999998</v>
      </c>
      <c r="AC35" s="108">
        <v>7938263.3909999998</v>
      </c>
      <c r="AD35" s="113">
        <v>10927534.309</v>
      </c>
    </row>
    <row r="36" spans="2:30" ht="12" customHeight="1" x14ac:dyDescent="0.25">
      <c r="B36" t="s">
        <v>67</v>
      </c>
      <c r="C36" t="s">
        <v>68</v>
      </c>
      <c r="D36" s="85" t="s">
        <v>232</v>
      </c>
      <c r="E36" s="77">
        <v>8716775</v>
      </c>
      <c r="F36" s="77">
        <v>16678791</v>
      </c>
      <c r="G36" s="77">
        <v>13088260.072000001</v>
      </c>
      <c r="H36" s="77">
        <v>13850043.095000001</v>
      </c>
      <c r="I36" s="77">
        <v>13229042.528999999</v>
      </c>
      <c r="J36" s="77">
        <v>15987762.700999999</v>
      </c>
      <c r="K36" s="77">
        <v>16145426.345000001</v>
      </c>
      <c r="L36" s="77">
        <v>8428351.7699999996</v>
      </c>
      <c r="M36" s="77">
        <v>9699061.9849999994</v>
      </c>
      <c r="N36" s="77">
        <v>11202365.927999999</v>
      </c>
      <c r="O36" s="77">
        <v>13148344.293</v>
      </c>
      <c r="P36" s="77">
        <v>12620035.867000001</v>
      </c>
      <c r="Q36" s="77">
        <v>13842863.073999999</v>
      </c>
      <c r="R36" s="75">
        <v>9942695.1640000008</v>
      </c>
      <c r="S36" s="75">
        <v>8382053.432</v>
      </c>
      <c r="T36" s="75">
        <v>12434814.460999999</v>
      </c>
      <c r="U36" s="90">
        <v>9125162.1329999994</v>
      </c>
      <c r="V36" s="105">
        <v>9865819.7039999999</v>
      </c>
      <c r="W36" s="105">
        <v>9333677.0179999992</v>
      </c>
      <c r="X36" s="68">
        <v>7842017.4040000001</v>
      </c>
      <c r="Y36" s="77">
        <v>6401182.0970000001</v>
      </c>
      <c r="Z36" s="68">
        <v>8114344.2790000001</v>
      </c>
      <c r="AA36" s="35">
        <v>7173120.892</v>
      </c>
      <c r="AB36" s="35">
        <v>5791901.3870000001</v>
      </c>
      <c r="AC36" s="108">
        <v>5093227.1579999998</v>
      </c>
      <c r="AD36" s="113">
        <v>6977752.0930000003</v>
      </c>
    </row>
    <row r="37" spans="2:30" ht="12" customHeight="1" x14ac:dyDescent="0.25">
      <c r="B37" t="s">
        <v>69</v>
      </c>
      <c r="C37" t="s">
        <v>70</v>
      </c>
      <c r="D37" s="85" t="s">
        <v>233</v>
      </c>
      <c r="E37" s="77">
        <v>205924</v>
      </c>
      <c r="F37" s="77">
        <v>234009</v>
      </c>
      <c r="G37" s="77">
        <v>233931.37599999999</v>
      </c>
      <c r="H37" s="77">
        <v>475223.23599999998</v>
      </c>
      <c r="I37" s="77">
        <v>128137.019</v>
      </c>
      <c r="J37" s="77">
        <v>269712.82699999999</v>
      </c>
      <c r="K37" s="77">
        <v>337939.342</v>
      </c>
      <c r="L37" s="77">
        <v>358443.03899999999</v>
      </c>
      <c r="M37" s="77">
        <v>152312.02499999999</v>
      </c>
      <c r="N37" s="77">
        <v>224387.36</v>
      </c>
      <c r="O37" s="77">
        <v>350212.08</v>
      </c>
      <c r="P37" s="77">
        <v>472152.41399999999</v>
      </c>
      <c r="Q37" s="77">
        <v>177931.99100000001</v>
      </c>
      <c r="R37" s="75">
        <v>397546.81800000003</v>
      </c>
      <c r="S37" s="75">
        <v>306630.75599999999</v>
      </c>
      <c r="T37" s="75">
        <v>519986.95699999999</v>
      </c>
      <c r="U37" s="90">
        <v>319072.27399999998</v>
      </c>
      <c r="V37" s="105">
        <v>198300.68299999999</v>
      </c>
      <c r="W37" s="105">
        <v>457546.745</v>
      </c>
      <c r="X37" s="68">
        <v>888274.26800000004</v>
      </c>
      <c r="Y37" s="77">
        <v>289389.81199999998</v>
      </c>
      <c r="Z37" s="68">
        <v>610343.924</v>
      </c>
      <c r="AA37" s="35">
        <v>573600.30299999996</v>
      </c>
      <c r="AB37" s="35">
        <v>1376596.128</v>
      </c>
      <c r="AC37" s="108">
        <v>1676563.5830000001</v>
      </c>
      <c r="AD37" s="113">
        <v>1808001.6140000001</v>
      </c>
    </row>
    <row r="38" spans="2:30" ht="12" customHeight="1" x14ac:dyDescent="0.25">
      <c r="B38" t="s">
        <v>71</v>
      </c>
      <c r="C38" t="s">
        <v>72</v>
      </c>
      <c r="D38" s="85" t="s">
        <v>234</v>
      </c>
      <c r="E38" s="77">
        <v>2386802</v>
      </c>
      <c r="F38" s="77">
        <v>1999923</v>
      </c>
      <c r="G38" s="77">
        <v>2689667.05</v>
      </c>
      <c r="H38" s="77">
        <v>2713860.45</v>
      </c>
      <c r="I38" s="77">
        <v>1780055.469</v>
      </c>
      <c r="J38" s="77">
        <v>2395829.4530000002</v>
      </c>
      <c r="K38" s="77">
        <v>1693164.334</v>
      </c>
      <c r="L38" s="77">
        <v>2231837.5049999999</v>
      </c>
      <c r="M38" s="77">
        <v>2236443.4479999999</v>
      </c>
      <c r="N38" s="77">
        <v>2412162.7540000002</v>
      </c>
      <c r="O38" s="77">
        <v>2294475.1120000002</v>
      </c>
      <c r="P38" s="77">
        <v>2419324.9219999998</v>
      </c>
      <c r="Q38" s="77">
        <v>1800385.46</v>
      </c>
      <c r="R38" s="75">
        <v>1174685.892</v>
      </c>
      <c r="S38" s="75">
        <v>2343109.4900000002</v>
      </c>
      <c r="T38" s="75">
        <v>2409723.9920000001</v>
      </c>
      <c r="U38" s="90">
        <v>2002320.9790000001</v>
      </c>
      <c r="V38" s="105">
        <v>2146521.085</v>
      </c>
      <c r="W38" s="105">
        <v>1957272.62</v>
      </c>
      <c r="X38" s="68">
        <v>2382094.4730000002</v>
      </c>
      <c r="Y38" s="77">
        <v>1953276.5020000001</v>
      </c>
      <c r="Z38" s="68">
        <v>1981836.2649999999</v>
      </c>
      <c r="AA38" s="35">
        <v>1703840.054</v>
      </c>
      <c r="AB38" s="35">
        <v>2106297.9920000001</v>
      </c>
      <c r="AC38" s="108">
        <v>1817469.4010000001</v>
      </c>
      <c r="AD38" s="113">
        <v>2454306.0320000001</v>
      </c>
    </row>
    <row r="39" spans="2:30" ht="12" customHeight="1" x14ac:dyDescent="0.25">
      <c r="B39" t="s">
        <v>73</v>
      </c>
      <c r="C39" t="s">
        <v>74</v>
      </c>
      <c r="D39" s="85" t="s">
        <v>235</v>
      </c>
      <c r="E39" s="77">
        <v>30504937</v>
      </c>
      <c r="F39" s="77">
        <v>26976266</v>
      </c>
      <c r="G39" s="77">
        <v>40683791.457000002</v>
      </c>
      <c r="H39" s="77">
        <v>42206069.695</v>
      </c>
      <c r="I39" s="77">
        <v>27034254.673999999</v>
      </c>
      <c r="J39" s="77">
        <v>51796398.961000003</v>
      </c>
      <c r="K39" s="77">
        <v>46897358.008000001</v>
      </c>
      <c r="L39" s="77">
        <v>17484895.076000001</v>
      </c>
      <c r="M39" s="77">
        <v>36938442.390000001</v>
      </c>
      <c r="N39" s="77">
        <v>37890895.648999996</v>
      </c>
      <c r="O39" s="77">
        <v>23627541.009</v>
      </c>
      <c r="P39" s="77">
        <v>2484232.4649999999</v>
      </c>
      <c r="Q39" s="77">
        <v>1573840.2220000001</v>
      </c>
      <c r="R39" s="75">
        <v>535808.06900000002</v>
      </c>
      <c r="S39" s="75">
        <v>2960624.0950000002</v>
      </c>
      <c r="T39" s="75">
        <v>13199371.863</v>
      </c>
      <c r="U39" s="90">
        <v>18283334.201000001</v>
      </c>
      <c r="V39" s="105">
        <v>7815505.2779999999</v>
      </c>
      <c r="W39" s="105">
        <v>21888158.695999999</v>
      </c>
      <c r="X39" s="68">
        <v>32459928.789000001</v>
      </c>
      <c r="Y39" s="77">
        <v>75289193.312000006</v>
      </c>
      <c r="Z39" s="68">
        <v>26279648.864999998</v>
      </c>
      <c r="AA39" s="35">
        <v>1615074.2560000001</v>
      </c>
      <c r="AB39" s="35">
        <v>99683339.018000007</v>
      </c>
      <c r="AC39" s="108">
        <v>38931311.368000001</v>
      </c>
      <c r="AD39" s="113">
        <v>22259988.727000002</v>
      </c>
    </row>
    <row r="40" spans="2:30" ht="12" customHeight="1" x14ac:dyDescent="0.25">
      <c r="B40" t="s">
        <v>75</v>
      </c>
      <c r="C40" t="s">
        <v>76</v>
      </c>
      <c r="D40" s="85" t="s">
        <v>236</v>
      </c>
      <c r="E40" s="77">
        <v>1215033</v>
      </c>
      <c r="F40" s="77">
        <v>1096488</v>
      </c>
      <c r="G40" s="77">
        <v>958643.07200000004</v>
      </c>
      <c r="H40" s="77">
        <v>1332849.835</v>
      </c>
      <c r="I40" s="77">
        <v>966019.32200000004</v>
      </c>
      <c r="J40" s="77">
        <v>1604223.382</v>
      </c>
      <c r="K40" s="77">
        <v>3031925.23</v>
      </c>
      <c r="L40" s="77">
        <v>1122313.223</v>
      </c>
      <c r="M40" s="77">
        <v>902563.44099999999</v>
      </c>
      <c r="N40" s="77">
        <v>1195692.0349999999</v>
      </c>
      <c r="O40" s="77">
        <v>1316365.1059999999</v>
      </c>
      <c r="P40" s="77">
        <v>1846421.2069999999</v>
      </c>
      <c r="Q40" s="77">
        <v>933713.67</v>
      </c>
      <c r="R40" s="75">
        <v>1979365.807</v>
      </c>
      <c r="S40" s="75">
        <v>1462777.7520000001</v>
      </c>
      <c r="T40" s="75">
        <v>5340324.3080000002</v>
      </c>
      <c r="U40" s="90">
        <v>1809925.8959999999</v>
      </c>
      <c r="V40" s="105">
        <v>1891098.686</v>
      </c>
      <c r="W40" s="105">
        <v>1917094.098</v>
      </c>
      <c r="X40" s="68">
        <v>1724872.8929999999</v>
      </c>
      <c r="Y40" s="77">
        <v>2917176.7940000002</v>
      </c>
      <c r="Z40" s="68">
        <v>2485785.2059999998</v>
      </c>
      <c r="AA40" s="35">
        <v>2579055.4500000002</v>
      </c>
      <c r="AB40" s="35">
        <v>3679552.7209999999</v>
      </c>
      <c r="AC40" s="108">
        <v>1456028.81</v>
      </c>
      <c r="AD40" s="113">
        <v>2543344.3139999998</v>
      </c>
    </row>
    <row r="41" spans="2:30" ht="12" customHeight="1" x14ac:dyDescent="0.25">
      <c r="B41" t="s">
        <v>77</v>
      </c>
      <c r="C41" t="s">
        <v>78</v>
      </c>
      <c r="D41" s="85" t="s">
        <v>237</v>
      </c>
      <c r="E41" s="77">
        <v>1040638</v>
      </c>
      <c r="F41" s="77">
        <v>960451</v>
      </c>
      <c r="G41" s="77">
        <v>847169.98899999994</v>
      </c>
      <c r="H41" s="77">
        <v>1056822.3799999999</v>
      </c>
      <c r="I41" s="77">
        <v>624153.06299999997</v>
      </c>
      <c r="J41" s="77">
        <v>794685.81499999994</v>
      </c>
      <c r="K41" s="77">
        <v>684941.82700000005</v>
      </c>
      <c r="L41" s="77">
        <v>949492.51199999999</v>
      </c>
      <c r="M41" s="77">
        <v>602378.00699999998</v>
      </c>
      <c r="N41" s="77">
        <v>748857.38</v>
      </c>
      <c r="O41" s="77">
        <v>784406.56499999994</v>
      </c>
      <c r="P41" s="77">
        <v>632026.30200000003</v>
      </c>
      <c r="Q41" s="77">
        <v>832626.41500000004</v>
      </c>
      <c r="R41" s="75">
        <v>661392.41799999995</v>
      </c>
      <c r="S41" s="75">
        <v>1016547.432</v>
      </c>
      <c r="T41" s="75">
        <v>657548.647</v>
      </c>
      <c r="U41" s="90">
        <v>719952.08</v>
      </c>
      <c r="V41" s="105">
        <v>734960.90099999995</v>
      </c>
      <c r="W41" s="105">
        <v>885363.83799999999</v>
      </c>
      <c r="X41" s="68">
        <v>886347.04700000002</v>
      </c>
      <c r="Y41" s="77">
        <v>639298.17299999995</v>
      </c>
      <c r="Z41" s="68">
        <v>786310.69</v>
      </c>
      <c r="AA41" s="35">
        <v>768202.84299999999</v>
      </c>
      <c r="AB41" s="35">
        <v>1339446.8759999999</v>
      </c>
      <c r="AC41" s="108">
        <v>1058217.9410000001</v>
      </c>
      <c r="AD41" s="113">
        <v>1100649.1410000001</v>
      </c>
    </row>
    <row r="42" spans="2:30" ht="12" customHeight="1" x14ac:dyDescent="0.25">
      <c r="B42" t="s">
        <v>79</v>
      </c>
      <c r="C42" t="s">
        <v>80</v>
      </c>
      <c r="D42" s="85" t="s">
        <v>238</v>
      </c>
      <c r="E42" s="77">
        <v>29657</v>
      </c>
      <c r="F42" s="77">
        <v>30482</v>
      </c>
      <c r="G42" s="77">
        <v>49001.764000000003</v>
      </c>
      <c r="H42" s="77">
        <v>42873.023000000001</v>
      </c>
      <c r="I42" s="77">
        <v>30522.32</v>
      </c>
      <c r="J42" s="77">
        <v>28596.651999999998</v>
      </c>
      <c r="K42" s="77">
        <v>33068.906999999999</v>
      </c>
      <c r="L42" s="77">
        <v>72497.092999999993</v>
      </c>
      <c r="M42" s="77">
        <v>44735.12</v>
      </c>
      <c r="N42" s="77">
        <v>78822.014999999999</v>
      </c>
      <c r="O42" s="77">
        <v>59523.010999999999</v>
      </c>
      <c r="P42" s="77">
        <v>45221.290999999997</v>
      </c>
      <c r="Q42" s="77">
        <v>73705.133000000002</v>
      </c>
      <c r="R42" s="75">
        <v>14022.985000000001</v>
      </c>
      <c r="S42" s="75">
        <v>99064.75</v>
      </c>
      <c r="T42" s="75">
        <v>60033.457999999999</v>
      </c>
      <c r="U42" s="90">
        <v>10233.097</v>
      </c>
      <c r="V42" s="105">
        <v>34953.788</v>
      </c>
      <c r="W42" s="105">
        <v>16360.063</v>
      </c>
      <c r="X42" s="68">
        <v>14062.552</v>
      </c>
      <c r="Y42" s="77">
        <v>36586.402000000002</v>
      </c>
      <c r="Z42" s="68">
        <v>39712.04</v>
      </c>
      <c r="AA42" s="35">
        <v>23810.52</v>
      </c>
      <c r="AB42" s="35">
        <v>19204.294000000002</v>
      </c>
      <c r="AC42" s="108">
        <v>28689.75</v>
      </c>
      <c r="AD42" s="113">
        <v>20685.991999999998</v>
      </c>
    </row>
    <row r="43" spans="2:30" ht="12" customHeight="1" x14ac:dyDescent="0.25">
      <c r="B43" t="s">
        <v>81</v>
      </c>
      <c r="C43" t="s">
        <v>82</v>
      </c>
      <c r="D43" s="85" t="s">
        <v>239</v>
      </c>
      <c r="E43" s="77">
        <v>10261189</v>
      </c>
      <c r="F43" s="77">
        <v>16657327</v>
      </c>
      <c r="G43" s="77">
        <v>14703186.529999999</v>
      </c>
      <c r="H43" s="77">
        <v>16383220.881999999</v>
      </c>
      <c r="I43" s="77">
        <v>18603733.452</v>
      </c>
      <c r="J43" s="77">
        <v>18606942.449999999</v>
      </c>
      <c r="K43" s="77">
        <v>16139887.515000001</v>
      </c>
      <c r="L43" s="77">
        <v>14897731.334000001</v>
      </c>
      <c r="M43" s="77">
        <v>16707916.344000001</v>
      </c>
      <c r="N43" s="77">
        <v>19252627.460000001</v>
      </c>
      <c r="O43" s="77">
        <v>16888119.997000001</v>
      </c>
      <c r="P43" s="77">
        <v>17642545.851</v>
      </c>
      <c r="Q43" s="77">
        <v>20010213.004000001</v>
      </c>
      <c r="R43" s="75">
        <v>18760163.195</v>
      </c>
      <c r="S43" s="75">
        <v>18833170.392999999</v>
      </c>
      <c r="T43" s="75">
        <v>30766717.271000002</v>
      </c>
      <c r="U43" s="90">
        <v>15765239.959000001</v>
      </c>
      <c r="V43" s="105">
        <v>23379376.083000001</v>
      </c>
      <c r="W43" s="105">
        <v>13003508.434</v>
      </c>
      <c r="X43" s="68">
        <v>19371271.138</v>
      </c>
      <c r="Y43" s="77">
        <v>29797888.57</v>
      </c>
      <c r="Z43" s="68">
        <v>19596752.146000002</v>
      </c>
      <c r="AA43" s="35">
        <v>12898212.268999999</v>
      </c>
      <c r="AB43" s="35">
        <v>23369406.572000001</v>
      </c>
      <c r="AC43" s="108">
        <v>22197560.991999999</v>
      </c>
      <c r="AD43" s="113">
        <v>20533319.013999999</v>
      </c>
    </row>
    <row r="44" spans="2:30" ht="12" customHeight="1" x14ac:dyDescent="0.25">
      <c r="B44" t="s">
        <v>83</v>
      </c>
      <c r="C44" t="s">
        <v>84</v>
      </c>
      <c r="D44" s="85" t="s">
        <v>240</v>
      </c>
      <c r="E44" s="77">
        <v>393807</v>
      </c>
      <c r="F44" s="77">
        <v>346189</v>
      </c>
      <c r="G44" s="77">
        <v>325069.37</v>
      </c>
      <c r="H44" s="77">
        <v>445070.23599999998</v>
      </c>
      <c r="I44" s="77">
        <v>182287.247</v>
      </c>
      <c r="J44" s="77">
        <v>270548.44400000002</v>
      </c>
      <c r="K44" s="77">
        <v>177613.54699999999</v>
      </c>
      <c r="L44" s="77">
        <v>176767.992</v>
      </c>
      <c r="M44" s="77">
        <v>309041.47100000002</v>
      </c>
      <c r="N44" s="77">
        <v>229827.54699999999</v>
      </c>
      <c r="O44" s="77">
        <v>280900.56199999998</v>
      </c>
      <c r="P44" s="77">
        <v>84998.682000000001</v>
      </c>
      <c r="Q44" s="77">
        <v>155588.867</v>
      </c>
      <c r="R44" s="75">
        <v>282387.29499999998</v>
      </c>
      <c r="S44" s="75">
        <v>267640.64199999999</v>
      </c>
      <c r="T44" s="75">
        <v>219962.769</v>
      </c>
      <c r="U44" s="90">
        <v>293478.092</v>
      </c>
      <c r="V44" s="105">
        <v>160820.04300000001</v>
      </c>
      <c r="W44" s="105">
        <v>144391.08100000001</v>
      </c>
      <c r="X44" s="68">
        <v>207393.921</v>
      </c>
      <c r="Y44" s="77">
        <v>56220.595999999998</v>
      </c>
      <c r="Z44" s="68">
        <v>50390.788999999997</v>
      </c>
      <c r="AA44" s="35">
        <v>71455.278999999995</v>
      </c>
      <c r="AB44" s="35">
        <v>48724.050999999999</v>
      </c>
      <c r="AC44" s="108">
        <v>86314.74</v>
      </c>
      <c r="AD44" s="113">
        <v>111919.935</v>
      </c>
    </row>
    <row r="45" spans="2:30" ht="12" customHeight="1" x14ac:dyDescent="0.25">
      <c r="B45" t="s">
        <v>85</v>
      </c>
      <c r="C45" t="s">
        <v>86</v>
      </c>
      <c r="D45" s="85" t="s">
        <v>241</v>
      </c>
      <c r="E45" s="77">
        <v>120128</v>
      </c>
      <c r="F45" s="77">
        <v>190054</v>
      </c>
      <c r="G45" s="77">
        <v>108542.6</v>
      </c>
      <c r="H45" s="77">
        <v>223645.807</v>
      </c>
      <c r="I45" s="77">
        <v>174606.242</v>
      </c>
      <c r="J45" s="77">
        <v>218282.101</v>
      </c>
      <c r="K45" s="77">
        <v>192914.71400000001</v>
      </c>
      <c r="L45" s="77">
        <v>358245.967</v>
      </c>
      <c r="M45" s="77">
        <v>248236.81299999999</v>
      </c>
      <c r="N45" s="77">
        <v>187830.25700000001</v>
      </c>
      <c r="O45" s="77">
        <v>269833.255</v>
      </c>
      <c r="P45" s="77">
        <v>395769.61700000003</v>
      </c>
      <c r="Q45" s="77">
        <v>205894.54399999999</v>
      </c>
      <c r="R45" s="75">
        <v>75233.509000000005</v>
      </c>
      <c r="S45" s="75">
        <v>198018.29399999999</v>
      </c>
      <c r="T45" s="75">
        <v>137739.671</v>
      </c>
      <c r="U45" s="90">
        <v>174534.38099999999</v>
      </c>
      <c r="V45" s="105">
        <v>131827.889</v>
      </c>
      <c r="W45" s="105">
        <v>143751.67199999999</v>
      </c>
      <c r="X45" s="68">
        <v>191131.16699999999</v>
      </c>
      <c r="Y45" s="77">
        <v>140134.53099999999</v>
      </c>
      <c r="Z45" s="68">
        <v>195527.40100000001</v>
      </c>
      <c r="AA45" s="35">
        <v>134126.929</v>
      </c>
      <c r="AB45" s="35">
        <v>183914.533</v>
      </c>
      <c r="AC45" s="108">
        <v>106725.855</v>
      </c>
      <c r="AD45" s="113">
        <v>137370.682</v>
      </c>
    </row>
    <row r="46" spans="2:30" ht="12" customHeight="1" x14ac:dyDescent="0.25">
      <c r="B46" t="s">
        <v>87</v>
      </c>
      <c r="C46" t="s">
        <v>88</v>
      </c>
      <c r="D46" s="85" t="s">
        <v>242</v>
      </c>
      <c r="E46" s="77">
        <v>56749</v>
      </c>
      <c r="F46" s="77">
        <v>45869</v>
      </c>
      <c r="G46" s="77">
        <v>74198.392999999996</v>
      </c>
      <c r="H46" s="77">
        <v>76490.914999999994</v>
      </c>
      <c r="I46" s="77">
        <v>61833.527999999998</v>
      </c>
      <c r="J46" s="77">
        <v>60360.595000000001</v>
      </c>
      <c r="K46" s="77">
        <v>98135.428</v>
      </c>
      <c r="L46" s="77">
        <v>112083.72500000001</v>
      </c>
      <c r="M46" s="77">
        <v>107979.682</v>
      </c>
      <c r="N46" s="77">
        <v>118855.443</v>
      </c>
      <c r="O46" s="77">
        <v>166822.394</v>
      </c>
      <c r="P46" s="77">
        <v>179109.42800000001</v>
      </c>
      <c r="Q46" s="77">
        <v>142629.315</v>
      </c>
      <c r="R46" s="75">
        <v>24330.600999999999</v>
      </c>
      <c r="S46" s="75">
        <v>172605.25399999999</v>
      </c>
      <c r="T46" s="75">
        <v>212545.95199999999</v>
      </c>
      <c r="U46" s="90">
        <v>101538.231</v>
      </c>
      <c r="V46" s="105">
        <v>92035.698000000004</v>
      </c>
      <c r="W46" s="105">
        <v>119676.30899999999</v>
      </c>
      <c r="X46" s="68">
        <v>116258.579</v>
      </c>
      <c r="Y46" s="77">
        <v>93606.262000000002</v>
      </c>
      <c r="Z46" s="68">
        <v>62304.207999999999</v>
      </c>
      <c r="AA46" s="35">
        <v>171660.56700000001</v>
      </c>
      <c r="AB46" s="35">
        <v>165925.54199999999</v>
      </c>
      <c r="AC46" s="108">
        <v>170534.86</v>
      </c>
      <c r="AD46" s="113">
        <v>65882.850999999995</v>
      </c>
    </row>
    <row r="47" spans="2:30" ht="12" customHeight="1" x14ac:dyDescent="0.25">
      <c r="B47" t="s">
        <v>89</v>
      </c>
      <c r="C47" t="s">
        <v>90</v>
      </c>
      <c r="D47" s="85" t="s">
        <v>243</v>
      </c>
      <c r="E47" s="77">
        <v>56861</v>
      </c>
      <c r="F47" s="77">
        <v>1770</v>
      </c>
      <c r="G47" s="77">
        <v>6599.6809999999996</v>
      </c>
      <c r="H47" s="77">
        <v>39729.302000000003</v>
      </c>
      <c r="I47" s="77">
        <v>127546.927</v>
      </c>
      <c r="J47" s="77">
        <v>112351.53</v>
      </c>
      <c r="K47" s="77">
        <v>1986928.426</v>
      </c>
      <c r="L47" s="77">
        <v>1049794.8119999999</v>
      </c>
      <c r="M47" s="77">
        <v>2460114.1409999998</v>
      </c>
      <c r="N47" s="77">
        <v>1967289.726</v>
      </c>
      <c r="O47" s="77">
        <v>695519.598</v>
      </c>
      <c r="P47" s="77">
        <v>620457.74699999997</v>
      </c>
      <c r="Q47" s="77">
        <v>22005.68</v>
      </c>
      <c r="R47" s="75">
        <v>428529</v>
      </c>
      <c r="S47" s="75">
        <v>758787.37600000005</v>
      </c>
      <c r="T47" s="75">
        <v>89252.039000000004</v>
      </c>
      <c r="U47" s="90">
        <v>282464.87300000002</v>
      </c>
      <c r="V47" s="105">
        <v>108030.72900000001</v>
      </c>
      <c r="W47" s="105">
        <v>482403.64899999998</v>
      </c>
      <c r="X47" s="68">
        <v>112910.80499999999</v>
      </c>
      <c r="Y47" s="77">
        <v>152358.75</v>
      </c>
      <c r="Z47" s="68">
        <v>165234.80499999999</v>
      </c>
      <c r="AA47" s="36">
        <v>88827.578999999998</v>
      </c>
      <c r="AB47" s="36">
        <v>43387.5</v>
      </c>
      <c r="AC47" s="108">
        <v>691682.79500000004</v>
      </c>
      <c r="AD47" s="113">
        <v>1169595.3189999999</v>
      </c>
    </row>
    <row r="48" spans="2:30" ht="12" customHeight="1" x14ac:dyDescent="0.25">
      <c r="B48" t="s">
        <v>91</v>
      </c>
      <c r="C48" t="s">
        <v>92</v>
      </c>
      <c r="D48" s="85" t="s">
        <v>244</v>
      </c>
      <c r="E48" s="77">
        <v>399157865.78399998</v>
      </c>
      <c r="F48" s="77">
        <v>294551695.78600001</v>
      </c>
      <c r="G48" s="77">
        <v>484159117.93599999</v>
      </c>
      <c r="H48" s="77">
        <v>503053160.70499998</v>
      </c>
      <c r="I48" s="77">
        <v>414828264.861</v>
      </c>
      <c r="J48" s="77">
        <v>507436150.31699997</v>
      </c>
      <c r="K48" s="77">
        <v>380767114.38999999</v>
      </c>
      <c r="L48" s="77">
        <v>375746173.236</v>
      </c>
      <c r="M48" s="77">
        <v>401877826.40399998</v>
      </c>
      <c r="N48" s="77">
        <v>549703224.56200004</v>
      </c>
      <c r="O48" s="77">
        <v>385350835.54000002</v>
      </c>
      <c r="P48" s="77">
        <v>413158914.67400002</v>
      </c>
      <c r="Q48" s="77">
        <v>423244804.39499998</v>
      </c>
      <c r="R48" s="75">
        <v>337804366.42199999</v>
      </c>
      <c r="S48" s="75">
        <v>411553815.38</v>
      </c>
      <c r="T48" s="75">
        <v>549476806.38300002</v>
      </c>
      <c r="U48" s="90">
        <v>454307849.80500001</v>
      </c>
      <c r="V48" s="105">
        <v>363513448.648</v>
      </c>
      <c r="W48" s="105">
        <v>494622197.704</v>
      </c>
      <c r="X48" s="68">
        <v>544040894.17700005</v>
      </c>
      <c r="Y48" s="77">
        <v>426093804.81699997</v>
      </c>
      <c r="Z48" s="68">
        <v>496858995.60699999</v>
      </c>
      <c r="AA48" s="113">
        <v>321611907.31599998</v>
      </c>
      <c r="AB48" s="113">
        <v>892814008.88499999</v>
      </c>
      <c r="AC48" s="113">
        <v>481397744.66000003</v>
      </c>
      <c r="AD48" s="113">
        <v>339143349.56900001</v>
      </c>
    </row>
    <row r="49" spans="2:30" ht="12" customHeight="1" x14ac:dyDescent="0.25">
      <c r="B49" t="s">
        <v>93</v>
      </c>
      <c r="C49" t="s">
        <v>94</v>
      </c>
      <c r="D49" s="85" t="s">
        <v>245</v>
      </c>
      <c r="E49" s="77">
        <v>1510777</v>
      </c>
      <c r="F49" s="77">
        <v>2524965</v>
      </c>
      <c r="G49" s="77">
        <v>1047205.884</v>
      </c>
      <c r="H49" s="77">
        <v>1608533.6089999999</v>
      </c>
      <c r="I49" s="77">
        <v>1541682.081</v>
      </c>
      <c r="J49" s="77">
        <v>3349967.3360000001</v>
      </c>
      <c r="K49" s="77">
        <v>3429964.4739999999</v>
      </c>
      <c r="L49" s="77">
        <v>2054780.291</v>
      </c>
      <c r="M49" s="77">
        <v>2281432.9909999999</v>
      </c>
      <c r="N49" s="77">
        <v>3602476.7340000002</v>
      </c>
      <c r="O49" s="77">
        <v>2621135.5109999999</v>
      </c>
      <c r="P49" s="77">
        <v>2023311.4609999999</v>
      </c>
      <c r="Q49" s="77">
        <v>4391289.7470000004</v>
      </c>
      <c r="R49" s="75">
        <v>11254069.469000001</v>
      </c>
      <c r="S49" s="75">
        <v>6299304.682</v>
      </c>
      <c r="T49" s="75">
        <v>26717082.399</v>
      </c>
      <c r="U49" s="90">
        <v>5023323.1469999999</v>
      </c>
      <c r="V49" s="105">
        <v>3915627.0040000002</v>
      </c>
      <c r="W49" s="105">
        <v>2469028.3390000002</v>
      </c>
      <c r="X49" s="68">
        <v>4009001.13</v>
      </c>
      <c r="Y49" s="77">
        <v>4359648.2750000004</v>
      </c>
      <c r="Z49" s="68">
        <v>7672786.415</v>
      </c>
      <c r="AA49" s="36">
        <v>6838998.1279999996</v>
      </c>
      <c r="AB49" s="36">
        <v>12143094.521</v>
      </c>
      <c r="AC49" s="108">
        <v>3950466.787</v>
      </c>
      <c r="AD49" s="113">
        <v>9329693.7329999991</v>
      </c>
    </row>
    <row r="50" spans="2:30" ht="12" customHeight="1" x14ac:dyDescent="0.25">
      <c r="B50" t="s">
        <v>95</v>
      </c>
      <c r="C50" t="s">
        <v>96</v>
      </c>
      <c r="D50" s="85" t="s">
        <v>246</v>
      </c>
      <c r="E50" s="77">
        <v>1972407</v>
      </c>
      <c r="F50" s="77">
        <v>7236734</v>
      </c>
      <c r="G50" s="77">
        <v>4482594.9019999998</v>
      </c>
      <c r="H50" s="77">
        <v>2766856.6860000002</v>
      </c>
      <c r="I50" s="77">
        <v>6255108.5489999996</v>
      </c>
      <c r="J50" s="77">
        <v>33432715.363000002</v>
      </c>
      <c r="K50" s="77">
        <v>30679184.388</v>
      </c>
      <c r="L50" s="77">
        <v>11916795.012</v>
      </c>
      <c r="M50" s="77">
        <v>4427790.8130000001</v>
      </c>
      <c r="N50" s="77">
        <v>3231416.6239999998</v>
      </c>
      <c r="O50" s="77">
        <v>5435293.0240000002</v>
      </c>
      <c r="P50" s="77">
        <v>5781482.0389999999</v>
      </c>
      <c r="Q50" s="77">
        <v>14766999.953</v>
      </c>
      <c r="R50" s="75">
        <v>26651410.886999998</v>
      </c>
      <c r="S50" s="75">
        <v>21996059.710999999</v>
      </c>
      <c r="T50" s="75">
        <v>56065860.515000001</v>
      </c>
      <c r="U50" s="90">
        <v>26240873.838</v>
      </c>
      <c r="V50" s="105">
        <v>31981895.447999999</v>
      </c>
      <c r="W50" s="105">
        <v>4499074.9230000004</v>
      </c>
      <c r="X50" s="68">
        <v>7694772.324</v>
      </c>
      <c r="Y50" s="77">
        <v>12783823.903000001</v>
      </c>
      <c r="Z50" s="68">
        <v>32381473.824000001</v>
      </c>
      <c r="AA50" s="36">
        <v>36776522.074000001</v>
      </c>
      <c r="AB50" s="36">
        <v>70405368.445999995</v>
      </c>
      <c r="AC50" s="108">
        <v>10800223.321</v>
      </c>
      <c r="AD50" s="113">
        <v>32480231.230999999</v>
      </c>
    </row>
    <row r="51" spans="2:30" ht="12" customHeight="1" x14ac:dyDescent="0.25">
      <c r="B51" t="s">
        <v>97</v>
      </c>
      <c r="C51" t="s">
        <v>98</v>
      </c>
      <c r="D51" s="85" t="s">
        <v>247</v>
      </c>
      <c r="E51" s="77">
        <v>1495116</v>
      </c>
      <c r="F51" s="77">
        <v>856906</v>
      </c>
      <c r="G51" s="77">
        <v>470301.68900000001</v>
      </c>
      <c r="H51" s="77">
        <v>634491.14800000004</v>
      </c>
      <c r="I51" s="77">
        <v>1058539.17</v>
      </c>
      <c r="J51" s="77">
        <v>5559279.199</v>
      </c>
      <c r="K51" s="77">
        <v>2359076.5049999999</v>
      </c>
      <c r="L51" s="77">
        <v>2087723.2949999999</v>
      </c>
      <c r="M51" s="77">
        <v>9416464.0040000007</v>
      </c>
      <c r="N51" s="77">
        <v>8714754.2109999992</v>
      </c>
      <c r="O51" s="77">
        <v>1089793.023</v>
      </c>
      <c r="P51" s="77">
        <v>1465766.7309999999</v>
      </c>
      <c r="Q51" s="77">
        <v>5609167.1339999996</v>
      </c>
      <c r="R51" s="75">
        <v>906078.54099999997</v>
      </c>
      <c r="S51" s="75">
        <v>871923.75</v>
      </c>
      <c r="T51" s="75">
        <v>5684859.3389999997</v>
      </c>
      <c r="U51" s="90">
        <v>16489903.040999999</v>
      </c>
      <c r="V51" s="105">
        <v>1345787.932</v>
      </c>
      <c r="W51" s="105">
        <v>1349957.574</v>
      </c>
      <c r="X51" s="68">
        <v>1477856.3</v>
      </c>
      <c r="Y51" s="77">
        <v>2205291.7409999999</v>
      </c>
      <c r="Z51" s="68">
        <v>21800869.092</v>
      </c>
      <c r="AA51" s="36">
        <v>4430164.6660000002</v>
      </c>
      <c r="AB51" s="36">
        <v>4963497.5980000002</v>
      </c>
      <c r="AC51" s="108">
        <v>4721677.7759999996</v>
      </c>
      <c r="AD51" s="113">
        <v>1785247.2239999999</v>
      </c>
    </row>
    <row r="52" spans="2:30" ht="12" customHeight="1" x14ac:dyDescent="0.25">
      <c r="B52" t="s">
        <v>99</v>
      </c>
      <c r="C52" s="7" t="s">
        <v>100</v>
      </c>
      <c r="D52" s="85" t="s">
        <v>248</v>
      </c>
      <c r="E52" s="77">
        <v>452524</v>
      </c>
      <c r="F52" s="77">
        <v>663288</v>
      </c>
      <c r="G52" s="77">
        <v>1016715.7439999999</v>
      </c>
      <c r="H52" s="77">
        <v>1013909.0079999999</v>
      </c>
      <c r="I52" s="77">
        <v>793229.91599999997</v>
      </c>
      <c r="J52" s="77">
        <v>1210274.0210000002</v>
      </c>
      <c r="K52" s="77">
        <v>1311943.648</v>
      </c>
      <c r="L52" s="77">
        <v>1630729.23</v>
      </c>
      <c r="M52" s="77">
        <v>1004139.706</v>
      </c>
      <c r="N52" s="77">
        <v>858184.86100000003</v>
      </c>
      <c r="O52" s="77">
        <v>961856.87899999996</v>
      </c>
      <c r="P52" s="77">
        <v>964489.1399999999</v>
      </c>
      <c r="Q52" s="77">
        <v>1226662.075</v>
      </c>
      <c r="R52" s="75">
        <v>3090595.926</v>
      </c>
      <c r="S52" s="75">
        <v>1264928.267</v>
      </c>
      <c r="T52" s="75">
        <v>1145488.5789999999</v>
      </c>
      <c r="U52" s="91">
        <v>524633.63399999996</v>
      </c>
      <c r="V52" s="106">
        <v>1419297.0619999999</v>
      </c>
      <c r="W52" s="106">
        <v>492457.386</v>
      </c>
      <c r="X52" s="68">
        <v>1247376.4339999999</v>
      </c>
      <c r="Y52" s="77">
        <v>2581463.2209999999</v>
      </c>
      <c r="Z52" s="68">
        <v>14126958.024999999</v>
      </c>
      <c r="AA52" s="37">
        <v>3356961.4139999999</v>
      </c>
      <c r="AB52" s="37">
        <v>11220538.210999999</v>
      </c>
      <c r="AC52" s="108">
        <v>1759416.2220000001</v>
      </c>
      <c r="AD52" s="112">
        <v>1663423.6359999999</v>
      </c>
    </row>
    <row r="53" spans="2:30" ht="12" customHeight="1" x14ac:dyDescent="0.25">
      <c r="B53" t="s">
        <v>101</v>
      </c>
      <c r="C53" t="s">
        <v>102</v>
      </c>
      <c r="D53" s="85" t="s">
        <v>249</v>
      </c>
      <c r="E53" s="77">
        <v>217</v>
      </c>
      <c r="F53" s="77">
        <v>1176</v>
      </c>
      <c r="G53" s="77">
        <v>1299.855</v>
      </c>
      <c r="H53" s="77">
        <v>9801.5040000000008</v>
      </c>
      <c r="I53" s="77">
        <v>2551.0770000000002</v>
      </c>
      <c r="J53" s="77">
        <v>4287.6229999999996</v>
      </c>
      <c r="K53" s="77">
        <v>1924.4960000000001</v>
      </c>
      <c r="L53" s="77">
        <v>38425.133000000002</v>
      </c>
      <c r="M53" s="77">
        <v>35388.451999999997</v>
      </c>
      <c r="N53" s="77">
        <v>24556.596000000001</v>
      </c>
      <c r="O53" s="77">
        <v>70155.278999999995</v>
      </c>
      <c r="P53" s="77">
        <v>8950</v>
      </c>
      <c r="Q53" s="77">
        <v>25931.728999999999</v>
      </c>
      <c r="R53" s="75">
        <v>6220</v>
      </c>
      <c r="S53" s="75">
        <v>0</v>
      </c>
      <c r="T53" s="75">
        <v>25452.414000000001</v>
      </c>
      <c r="U53" s="90">
        <v>8080</v>
      </c>
      <c r="V53" s="105">
        <v>11070.679</v>
      </c>
      <c r="W53" s="105">
        <v>126.23399999999999</v>
      </c>
      <c r="X53" s="68">
        <v>14711.592000000001</v>
      </c>
      <c r="Y53" s="77">
        <v>6322.0959999999995</v>
      </c>
      <c r="Z53" s="68">
        <v>615</v>
      </c>
      <c r="AA53" s="38">
        <v>12590.442999999999</v>
      </c>
      <c r="AB53" s="38">
        <v>3680</v>
      </c>
      <c r="AC53" s="108">
        <v>18697.379000000001</v>
      </c>
      <c r="AD53" s="113">
        <v>10712.334999999999</v>
      </c>
    </row>
    <row r="54" spans="2:30" ht="12" customHeight="1" x14ac:dyDescent="0.25">
      <c r="B54" t="s">
        <v>103</v>
      </c>
      <c r="C54" t="s">
        <v>104</v>
      </c>
      <c r="D54" s="85" t="s">
        <v>250</v>
      </c>
      <c r="E54" s="77">
        <v>124126</v>
      </c>
      <c r="F54" s="77">
        <v>243152</v>
      </c>
      <c r="G54" s="77">
        <v>302588.12699999998</v>
      </c>
      <c r="H54" s="77">
        <v>396091.3</v>
      </c>
      <c r="I54" s="77">
        <v>50930.298000000003</v>
      </c>
      <c r="J54" s="77">
        <v>290482.837</v>
      </c>
      <c r="K54" s="77">
        <v>331856.446</v>
      </c>
      <c r="L54" s="77">
        <v>126829.887</v>
      </c>
      <c r="M54" s="77">
        <v>108240.202</v>
      </c>
      <c r="N54" s="77">
        <v>174304.55100000001</v>
      </c>
      <c r="O54" s="77">
        <v>229704.56</v>
      </c>
      <c r="P54" s="77">
        <v>77147.629000000001</v>
      </c>
      <c r="Q54" s="77">
        <v>103173.524</v>
      </c>
      <c r="R54" s="75">
        <v>124687.569</v>
      </c>
      <c r="S54" s="75">
        <v>223299.546</v>
      </c>
      <c r="T54" s="75">
        <v>274286.23200000002</v>
      </c>
      <c r="U54" s="90">
        <v>88144.525999999998</v>
      </c>
      <c r="V54" s="105">
        <v>409782.92099999997</v>
      </c>
      <c r="W54" s="105">
        <v>414246.20600000001</v>
      </c>
      <c r="X54" s="68">
        <v>142826.97200000001</v>
      </c>
      <c r="Y54" s="77">
        <v>75241.930999999997</v>
      </c>
      <c r="Z54" s="68">
        <v>123095.726</v>
      </c>
      <c r="AA54" s="38">
        <v>243867.375</v>
      </c>
      <c r="AB54" s="38">
        <v>233277.413</v>
      </c>
      <c r="AC54" s="108">
        <v>275996.84000000003</v>
      </c>
      <c r="AD54" s="113">
        <v>214987.68</v>
      </c>
    </row>
    <row r="55" spans="2:30" ht="12" customHeight="1" x14ac:dyDescent="0.25">
      <c r="B55" t="s">
        <v>105</v>
      </c>
      <c r="C55" t="s">
        <v>106</v>
      </c>
      <c r="D55" s="85" t="s">
        <v>251</v>
      </c>
      <c r="E55" s="77">
        <v>948429</v>
      </c>
      <c r="F55" s="77">
        <v>908740</v>
      </c>
      <c r="G55" s="77">
        <v>841833.73499999999</v>
      </c>
      <c r="H55" s="77">
        <v>1072789.564</v>
      </c>
      <c r="I55" s="77">
        <v>1347495.027</v>
      </c>
      <c r="J55" s="77">
        <v>1984897.2620000001</v>
      </c>
      <c r="K55" s="77">
        <v>1238588.28</v>
      </c>
      <c r="L55" s="77">
        <v>1160460.7209999999</v>
      </c>
      <c r="M55" s="77">
        <v>1318267.4609999999</v>
      </c>
      <c r="N55" s="77">
        <v>744640.18099999998</v>
      </c>
      <c r="O55" s="77">
        <v>1125852.8219999999</v>
      </c>
      <c r="P55" s="77">
        <v>1118967.5279999999</v>
      </c>
      <c r="Q55" s="77">
        <v>877015.45600000001</v>
      </c>
      <c r="R55" s="75">
        <v>333045.53100000002</v>
      </c>
      <c r="S55" s="75">
        <v>768336.82900000003</v>
      </c>
      <c r="T55" s="75">
        <v>681988.86600000004</v>
      </c>
      <c r="U55" s="68">
        <v>660103.03</v>
      </c>
      <c r="V55" s="68">
        <v>379850.64399999997</v>
      </c>
      <c r="W55" s="68">
        <v>1026127.0330000001</v>
      </c>
      <c r="X55" s="68">
        <v>684896.97199999995</v>
      </c>
      <c r="Y55" s="77">
        <v>651760.33499999996</v>
      </c>
      <c r="Z55" s="68">
        <v>921266.05200000003</v>
      </c>
      <c r="AA55" s="39">
        <v>736083.62199999997</v>
      </c>
      <c r="AB55" s="39">
        <v>1462767.892</v>
      </c>
      <c r="AC55" s="108">
        <v>1160007.862</v>
      </c>
      <c r="AD55" s="113">
        <v>1157733.2760000001</v>
      </c>
    </row>
    <row r="56" spans="2:30" ht="12" customHeight="1" x14ac:dyDescent="0.25">
      <c r="B56" t="s">
        <v>107</v>
      </c>
      <c r="C56" t="s">
        <v>108</v>
      </c>
      <c r="D56" s="85" t="s">
        <v>252</v>
      </c>
      <c r="E56" s="77">
        <v>67465</v>
      </c>
      <c r="F56" s="77">
        <v>94657</v>
      </c>
      <c r="G56" s="77">
        <v>99957.23</v>
      </c>
      <c r="H56" s="77">
        <v>95112.842000000004</v>
      </c>
      <c r="I56" s="77">
        <v>1677.7570000000001</v>
      </c>
      <c r="J56" s="77">
        <v>104720.988</v>
      </c>
      <c r="K56" s="77">
        <v>222311.96100000001</v>
      </c>
      <c r="L56" s="77">
        <v>75668.273000000001</v>
      </c>
      <c r="M56" s="77">
        <v>31999.66</v>
      </c>
      <c r="N56" s="77">
        <v>38477</v>
      </c>
      <c r="O56" s="77">
        <v>9081.16</v>
      </c>
      <c r="P56" s="77">
        <v>58246.968000000001</v>
      </c>
      <c r="Q56" s="77">
        <v>17902.682000000001</v>
      </c>
      <c r="R56" s="75">
        <v>3129.0329999999999</v>
      </c>
      <c r="S56" s="75">
        <v>4056.1759999999999</v>
      </c>
      <c r="T56" s="75">
        <v>3131.1559999999999</v>
      </c>
      <c r="U56" s="68">
        <v>1287.9290000000001</v>
      </c>
      <c r="V56" s="68">
        <v>22428.585999999999</v>
      </c>
      <c r="W56" s="68">
        <v>13187.492</v>
      </c>
      <c r="X56" s="68">
        <v>78479.930999999997</v>
      </c>
      <c r="Y56" s="77">
        <v>46492.796000000002</v>
      </c>
      <c r="Z56" s="68">
        <v>10328.844999999999</v>
      </c>
      <c r="AA56" s="39">
        <v>114528.395</v>
      </c>
      <c r="AB56" s="39">
        <v>83980.096999999994</v>
      </c>
      <c r="AC56" s="108">
        <v>42649.16</v>
      </c>
      <c r="AD56" s="113">
        <v>52605.24</v>
      </c>
    </row>
    <row r="57" spans="2:30" ht="12" customHeight="1" x14ac:dyDescent="0.25">
      <c r="B57" t="s">
        <v>109</v>
      </c>
      <c r="C57" t="s">
        <v>110</v>
      </c>
      <c r="D57" s="85" t="s">
        <v>253</v>
      </c>
      <c r="E57" s="77">
        <v>1923</v>
      </c>
      <c r="F57" s="77">
        <v>20132</v>
      </c>
      <c r="G57" s="77">
        <v>13436.04</v>
      </c>
      <c r="H57" s="77">
        <v>4607.88</v>
      </c>
      <c r="I57" s="77">
        <v>1739.3309999999999</v>
      </c>
      <c r="J57" s="77">
        <v>11582.45</v>
      </c>
      <c r="K57" s="77">
        <v>9393.3909999999996</v>
      </c>
      <c r="L57" s="77">
        <v>35126.569000000003</v>
      </c>
      <c r="M57" s="77">
        <v>707.37199999999996</v>
      </c>
      <c r="N57" s="77">
        <v>3938.0889999999999</v>
      </c>
      <c r="O57" s="77">
        <v>11604.021000000001</v>
      </c>
      <c r="P57" s="77">
        <v>15770.379000000001</v>
      </c>
      <c r="Q57" s="77">
        <v>2497.46</v>
      </c>
      <c r="R57" s="75">
        <v>0</v>
      </c>
      <c r="S57" s="75">
        <v>4770.32</v>
      </c>
      <c r="T57" s="75">
        <v>12482.648999999999</v>
      </c>
      <c r="U57" s="68">
        <v>14841.547</v>
      </c>
      <c r="V57" s="68">
        <v>10883.829</v>
      </c>
      <c r="W57" s="68">
        <v>4920.07</v>
      </c>
      <c r="X57" s="68">
        <v>16586.929</v>
      </c>
      <c r="Y57" s="77">
        <v>4809.8019999999997</v>
      </c>
      <c r="Z57" s="68">
        <v>36036.862999999998</v>
      </c>
      <c r="AA57" s="39">
        <v>31688.272000000001</v>
      </c>
      <c r="AB57" s="39">
        <v>225105.37400000001</v>
      </c>
      <c r="AC57" s="108">
        <v>38961.81</v>
      </c>
      <c r="AD57" s="113">
        <v>115780.61599999999</v>
      </c>
    </row>
    <row r="58" spans="2:30" ht="12" customHeight="1" x14ac:dyDescent="0.25">
      <c r="B58" t="s">
        <v>111</v>
      </c>
      <c r="C58" t="s">
        <v>112</v>
      </c>
      <c r="D58" s="85" t="s">
        <v>254</v>
      </c>
      <c r="E58" s="77">
        <v>4850734</v>
      </c>
      <c r="F58" s="77">
        <v>7034579</v>
      </c>
      <c r="G58" s="77">
        <v>4588625.3629999999</v>
      </c>
      <c r="H58" s="77">
        <v>8981817.7329999991</v>
      </c>
      <c r="I58" s="77">
        <v>3719422.3960000002</v>
      </c>
      <c r="J58" s="77">
        <v>10732512.007999999</v>
      </c>
      <c r="K58" s="77">
        <v>11439737.061000001</v>
      </c>
      <c r="L58" s="77">
        <v>14074512.98</v>
      </c>
      <c r="M58" s="77">
        <v>11817840.052999999</v>
      </c>
      <c r="N58" s="77">
        <v>10124197.822000001</v>
      </c>
      <c r="O58" s="77">
        <v>14828864.513</v>
      </c>
      <c r="P58" s="77">
        <v>16569373.311000001</v>
      </c>
      <c r="Q58" s="77">
        <v>16893008.223000001</v>
      </c>
      <c r="R58" s="75">
        <v>9816949.2390000001</v>
      </c>
      <c r="S58" s="75">
        <v>17958349.807</v>
      </c>
      <c r="T58" s="75">
        <v>17743873.693</v>
      </c>
      <c r="U58" s="68">
        <v>17078309.510000002</v>
      </c>
      <c r="V58" s="68">
        <v>15972069.708000001</v>
      </c>
      <c r="W58" s="68">
        <v>16849175.396000002</v>
      </c>
      <c r="X58" s="68">
        <v>20233251.609000001</v>
      </c>
      <c r="Y58" s="77">
        <v>15083507.562999999</v>
      </c>
      <c r="Z58" s="68">
        <v>13006332.688999999</v>
      </c>
      <c r="AA58" s="39">
        <v>16161709.948000001</v>
      </c>
      <c r="AB58" s="39">
        <v>18116136.896000002</v>
      </c>
      <c r="AC58" s="108">
        <v>16824866.155999999</v>
      </c>
      <c r="AD58" s="113">
        <v>18183569.910999998</v>
      </c>
    </row>
    <row r="59" spans="2:30" ht="12" customHeight="1" x14ac:dyDescent="0.25">
      <c r="B59" t="s">
        <v>113</v>
      </c>
      <c r="C59" t="s">
        <v>114</v>
      </c>
      <c r="D59" s="85" t="s">
        <v>255</v>
      </c>
      <c r="E59" s="77">
        <v>319273</v>
      </c>
      <c r="F59" s="77">
        <v>2014</v>
      </c>
      <c r="G59" s="77">
        <v>755797.71900000004</v>
      </c>
      <c r="H59" s="77">
        <v>248704.073</v>
      </c>
      <c r="I59" s="77">
        <v>4303.201</v>
      </c>
      <c r="J59" s="77">
        <v>33457.199000000001</v>
      </c>
      <c r="K59" s="77">
        <v>111.6</v>
      </c>
      <c r="L59" s="77">
        <v>101539.47500000001</v>
      </c>
      <c r="M59" s="77">
        <v>289717.85200000001</v>
      </c>
      <c r="N59" s="77">
        <v>751584.49899999995</v>
      </c>
      <c r="O59" s="77">
        <v>24687.803</v>
      </c>
      <c r="P59" s="77">
        <v>16208.326999999999</v>
      </c>
      <c r="Q59" s="77">
        <v>13464.195</v>
      </c>
      <c r="R59" s="75">
        <v>0</v>
      </c>
      <c r="S59" s="75">
        <v>15857.056</v>
      </c>
      <c r="T59" s="75">
        <v>18763.901000000002</v>
      </c>
      <c r="U59" s="68">
        <v>7842.75</v>
      </c>
      <c r="V59" s="68">
        <v>10097.64</v>
      </c>
      <c r="W59" s="68">
        <v>35011.599000000002</v>
      </c>
      <c r="X59" s="68">
        <v>21757.11</v>
      </c>
      <c r="Y59" s="77">
        <v>10247.548000000001</v>
      </c>
      <c r="Z59" s="68">
        <v>18810.708999999999</v>
      </c>
      <c r="AA59" s="39">
        <v>38736.618000000002</v>
      </c>
      <c r="AB59" s="39">
        <v>19792.5</v>
      </c>
      <c r="AC59" s="108">
        <v>16816.189999999999</v>
      </c>
      <c r="AD59" s="113">
        <v>77718.937000000005</v>
      </c>
    </row>
    <row r="60" spans="2:30" ht="12" customHeight="1" x14ac:dyDescent="0.25">
      <c r="B60" t="s">
        <v>115</v>
      </c>
      <c r="C60" t="s">
        <v>116</v>
      </c>
      <c r="D60" s="85" t="s">
        <v>256</v>
      </c>
      <c r="E60" s="77">
        <v>636793</v>
      </c>
      <c r="F60" s="77">
        <v>197786</v>
      </c>
      <c r="G60" s="77">
        <v>394405.098</v>
      </c>
      <c r="H60" s="77">
        <v>225749.541</v>
      </c>
      <c r="I60" s="77">
        <v>163202.31</v>
      </c>
      <c r="J60" s="77">
        <v>327596.641</v>
      </c>
      <c r="K60" s="77">
        <v>236831.742</v>
      </c>
      <c r="L60" s="77">
        <v>288010.71500000003</v>
      </c>
      <c r="M60" s="77">
        <v>423010.79700000002</v>
      </c>
      <c r="N60" s="77">
        <v>114806.79700000001</v>
      </c>
      <c r="O60" s="77">
        <v>286433.85399999999</v>
      </c>
      <c r="P60" s="77">
        <v>197328.747</v>
      </c>
      <c r="Q60" s="77">
        <v>290373.36300000001</v>
      </c>
      <c r="R60" s="75">
        <v>80207.551000000007</v>
      </c>
      <c r="S60" s="75">
        <v>339854.45400000003</v>
      </c>
      <c r="T60" s="75">
        <v>223757.56099999999</v>
      </c>
      <c r="U60" s="68">
        <v>126672.069</v>
      </c>
      <c r="V60" s="68">
        <v>124584.761</v>
      </c>
      <c r="W60" s="68">
        <v>857997.69099999999</v>
      </c>
      <c r="X60" s="68">
        <v>141290.49400000001</v>
      </c>
      <c r="Y60" s="77">
        <v>126835.705</v>
      </c>
      <c r="Z60" s="68">
        <v>145876.42300000001</v>
      </c>
      <c r="AA60" s="39">
        <v>286573.29700000002</v>
      </c>
      <c r="AB60" s="39">
        <v>462525.75</v>
      </c>
      <c r="AC60" s="108">
        <v>490515.74300000002</v>
      </c>
      <c r="AD60" s="113">
        <v>318181.89600000001</v>
      </c>
    </row>
    <row r="61" spans="2:30" ht="12" customHeight="1" x14ac:dyDescent="0.25">
      <c r="B61" t="s">
        <v>117</v>
      </c>
      <c r="C61" t="s">
        <v>118</v>
      </c>
      <c r="D61" s="85" t="s">
        <v>257</v>
      </c>
      <c r="E61" s="77">
        <v>13795</v>
      </c>
      <c r="F61" s="77">
        <v>3863</v>
      </c>
      <c r="G61" s="77">
        <v>47621.341</v>
      </c>
      <c r="H61" s="77">
        <v>71139.192999999999</v>
      </c>
      <c r="I61" s="77">
        <v>56884.993000000002</v>
      </c>
      <c r="J61" s="77">
        <v>30288.361000000001</v>
      </c>
      <c r="K61" s="77">
        <v>50411.205000000002</v>
      </c>
      <c r="L61" s="77">
        <v>13774.834000000001</v>
      </c>
      <c r="M61" s="77">
        <v>24700.431</v>
      </c>
      <c r="N61" s="77">
        <v>97647.104999999996</v>
      </c>
      <c r="O61" s="77">
        <v>6969.299</v>
      </c>
      <c r="P61" s="77">
        <v>48467.915000000001</v>
      </c>
      <c r="Q61" s="77">
        <v>47748.927000000003</v>
      </c>
      <c r="R61" s="75">
        <v>11107.048000000001</v>
      </c>
      <c r="S61" s="75">
        <v>43140.809000000001</v>
      </c>
      <c r="T61" s="75">
        <v>24754.169000000002</v>
      </c>
      <c r="U61" s="68">
        <v>9917.6419999999998</v>
      </c>
      <c r="V61" s="68">
        <v>42081.300999999999</v>
      </c>
      <c r="W61" s="68">
        <v>27990.467000000001</v>
      </c>
      <c r="X61" s="68">
        <v>43211.966</v>
      </c>
      <c r="Y61" s="77">
        <v>44619.62</v>
      </c>
      <c r="Z61" s="68">
        <v>58531.565000000002</v>
      </c>
      <c r="AA61" s="39">
        <v>80098.145999999993</v>
      </c>
      <c r="AB61" s="39">
        <v>44552.813999999998</v>
      </c>
      <c r="AC61" s="108">
        <v>16563.355</v>
      </c>
      <c r="AD61" s="113">
        <v>68589.37</v>
      </c>
    </row>
    <row r="62" spans="2:30" ht="12" customHeight="1" x14ac:dyDescent="0.25">
      <c r="B62" t="s">
        <v>119</v>
      </c>
      <c r="C62" t="s">
        <v>120</v>
      </c>
      <c r="D62" s="85" t="s">
        <v>258</v>
      </c>
      <c r="E62" s="77">
        <v>12013</v>
      </c>
      <c r="F62" s="77">
        <v>17708</v>
      </c>
      <c r="G62" s="74">
        <v>0</v>
      </c>
      <c r="H62" s="77">
        <v>5768.3639999999996</v>
      </c>
      <c r="I62" s="77">
        <v>567</v>
      </c>
      <c r="J62" s="77">
        <v>3255.2710000000002</v>
      </c>
      <c r="K62" s="77">
        <v>11398.478999999999</v>
      </c>
      <c r="L62" s="77">
        <v>1562.43</v>
      </c>
      <c r="M62" s="77">
        <v>5299.4809999999998</v>
      </c>
      <c r="N62" s="77">
        <v>1923.7940000000001</v>
      </c>
      <c r="O62" s="77">
        <v>3856.6889999999999</v>
      </c>
      <c r="P62" s="77">
        <v>1309.471</v>
      </c>
      <c r="Q62" s="77">
        <v>6581.2619999999997</v>
      </c>
      <c r="R62" s="75">
        <v>300</v>
      </c>
      <c r="S62" s="74">
        <v>0</v>
      </c>
      <c r="T62" s="92">
        <v>0</v>
      </c>
      <c r="U62" s="92">
        <v>0</v>
      </c>
      <c r="V62" s="92">
        <v>0</v>
      </c>
      <c r="W62" s="77">
        <v>12584.331</v>
      </c>
      <c r="X62" s="68">
        <v>292.76100000000002</v>
      </c>
      <c r="Y62" s="77">
        <v>1029.152</v>
      </c>
      <c r="Z62" s="68">
        <v>1309.421</v>
      </c>
      <c r="AA62" s="39">
        <v>5668.7910000000002</v>
      </c>
      <c r="AB62" s="39">
        <v>7310.4480000000003</v>
      </c>
      <c r="AC62" s="108">
        <v>13839.758</v>
      </c>
      <c r="AD62" s="113">
        <v>11950.593000000001</v>
      </c>
    </row>
    <row r="63" spans="2:30" ht="12" customHeight="1" x14ac:dyDescent="0.25">
      <c r="B63" t="s">
        <v>121</v>
      </c>
      <c r="C63" t="s">
        <v>122</v>
      </c>
      <c r="D63" s="85" t="s">
        <v>259</v>
      </c>
      <c r="E63" s="74">
        <v>0</v>
      </c>
      <c r="F63" s="77">
        <v>2470</v>
      </c>
      <c r="G63" s="77">
        <v>715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7">
        <v>96.31</v>
      </c>
      <c r="P63" s="74">
        <v>0</v>
      </c>
      <c r="Q63" s="74">
        <v>0</v>
      </c>
      <c r="R63" s="74">
        <v>0</v>
      </c>
      <c r="S63" s="74">
        <v>0</v>
      </c>
      <c r="T63" s="75">
        <v>8000</v>
      </c>
      <c r="U63" s="92">
        <v>627.07600000000002</v>
      </c>
      <c r="V63" s="68">
        <v>0</v>
      </c>
      <c r="W63" s="68">
        <v>0</v>
      </c>
      <c r="X63" s="68">
        <v>0</v>
      </c>
      <c r="Y63" s="78">
        <v>0</v>
      </c>
      <c r="Z63" s="78">
        <v>0</v>
      </c>
      <c r="AA63" s="39">
        <v>330.75</v>
      </c>
      <c r="AB63" s="39">
        <v>1071.5</v>
      </c>
      <c r="AC63" s="108">
        <v>1700</v>
      </c>
      <c r="AD63" s="116">
        <v>0</v>
      </c>
    </row>
    <row r="64" spans="2:30" ht="12" customHeight="1" x14ac:dyDescent="0.25">
      <c r="B64" t="s">
        <v>123</v>
      </c>
      <c r="C64" t="s">
        <v>124</v>
      </c>
      <c r="D64" s="85" t="s">
        <v>260</v>
      </c>
      <c r="E64" s="77">
        <v>14710</v>
      </c>
      <c r="F64" s="77">
        <v>72854</v>
      </c>
      <c r="G64" s="77">
        <v>149759.12100000001</v>
      </c>
      <c r="H64" s="77">
        <v>127488.962</v>
      </c>
      <c r="I64" s="77">
        <v>404503.625</v>
      </c>
      <c r="J64" s="77">
        <v>186592.87899999999</v>
      </c>
      <c r="K64" s="77">
        <v>128971.554</v>
      </c>
      <c r="L64" s="77">
        <v>271725.64199999999</v>
      </c>
      <c r="M64" s="77">
        <v>41800.625999999997</v>
      </c>
      <c r="N64" s="77">
        <v>159921.658</v>
      </c>
      <c r="O64" s="77">
        <v>111583.94500000001</v>
      </c>
      <c r="P64" s="77">
        <v>47239.614000000001</v>
      </c>
      <c r="Q64" s="77">
        <v>40548.436999999998</v>
      </c>
      <c r="R64" s="77">
        <v>75542.160999999993</v>
      </c>
      <c r="S64" s="75">
        <v>43469.006999999998</v>
      </c>
      <c r="T64" s="75">
        <v>49913.987000000001</v>
      </c>
      <c r="U64" s="68">
        <v>60002.078999999998</v>
      </c>
      <c r="V64" s="68">
        <v>136194.859</v>
      </c>
      <c r="W64" s="75">
        <v>2206.8000000000002</v>
      </c>
      <c r="X64" s="68">
        <v>11528.816999999999</v>
      </c>
      <c r="Y64" s="77">
        <v>27451.704000000002</v>
      </c>
      <c r="Z64" s="68">
        <v>40988.747000000003</v>
      </c>
      <c r="AA64" s="39">
        <v>75891.904999999999</v>
      </c>
      <c r="AB64" s="39">
        <v>15277.9</v>
      </c>
      <c r="AC64" s="108">
        <v>35577.89</v>
      </c>
      <c r="AD64" s="113">
        <v>33005.180999999997</v>
      </c>
    </row>
    <row r="65" spans="2:30" ht="12" customHeight="1" x14ac:dyDescent="0.25">
      <c r="B65" t="s">
        <v>125</v>
      </c>
      <c r="C65" t="s">
        <v>126</v>
      </c>
      <c r="D65" s="85" t="s">
        <v>261</v>
      </c>
      <c r="E65" s="77">
        <v>23998</v>
      </c>
      <c r="F65" s="77">
        <v>169</v>
      </c>
      <c r="G65" s="77">
        <v>55524.214</v>
      </c>
      <c r="H65" s="77">
        <v>41972.120999999999</v>
      </c>
      <c r="I65" s="77">
        <v>29040.01</v>
      </c>
      <c r="J65" s="77">
        <v>7995.6760000000004</v>
      </c>
      <c r="K65" s="77">
        <v>10877.39</v>
      </c>
      <c r="L65" s="77">
        <v>9479.625</v>
      </c>
      <c r="M65" s="77">
        <v>47074.394</v>
      </c>
      <c r="N65" s="77">
        <v>16639.485000000001</v>
      </c>
      <c r="O65" s="77">
        <v>8049.6760000000004</v>
      </c>
      <c r="P65" s="77">
        <v>6835.4160000000002</v>
      </c>
      <c r="Q65" s="77">
        <v>2179.4360000000001</v>
      </c>
      <c r="R65" s="75">
        <v>505</v>
      </c>
      <c r="S65" s="75">
        <v>52266.192999999999</v>
      </c>
      <c r="T65" s="75">
        <v>17021.918000000001</v>
      </c>
      <c r="U65" s="68">
        <v>4041.7130000000002</v>
      </c>
      <c r="V65" s="68">
        <v>11565.516</v>
      </c>
      <c r="W65" s="75">
        <v>22267.469000000001</v>
      </c>
      <c r="X65" s="68">
        <v>20092.859</v>
      </c>
      <c r="Y65" s="77">
        <v>15965.157999999999</v>
      </c>
      <c r="Z65" s="68">
        <v>9281.9040000000005</v>
      </c>
      <c r="AA65" s="39">
        <v>6262.1440000000002</v>
      </c>
      <c r="AB65" s="39">
        <v>14499.578</v>
      </c>
      <c r="AC65" s="108">
        <v>49858.62</v>
      </c>
      <c r="AD65" s="113">
        <v>3328.8449999999998</v>
      </c>
    </row>
    <row r="66" spans="2:30" ht="12" customHeight="1" x14ac:dyDescent="0.25">
      <c r="B66" t="s">
        <v>127</v>
      </c>
      <c r="C66" t="s">
        <v>128</v>
      </c>
      <c r="D66" s="85" t="s">
        <v>262</v>
      </c>
      <c r="E66" s="77">
        <v>229</v>
      </c>
      <c r="F66" s="74">
        <v>0</v>
      </c>
      <c r="G66" s="77">
        <v>1974.7619999999999</v>
      </c>
      <c r="H66" s="77">
        <v>125.15</v>
      </c>
      <c r="I66" s="77">
        <v>18609.12</v>
      </c>
      <c r="J66" s="77">
        <v>3498.5920000000001</v>
      </c>
      <c r="K66" s="77">
        <v>245</v>
      </c>
      <c r="L66" s="77">
        <v>1185.213</v>
      </c>
      <c r="M66" s="77">
        <v>39267.656000000003</v>
      </c>
      <c r="N66" s="77" t="s">
        <v>188</v>
      </c>
      <c r="O66" s="77">
        <v>16525.503000000001</v>
      </c>
      <c r="P66" s="74">
        <v>0</v>
      </c>
      <c r="Q66" s="77">
        <v>55.12</v>
      </c>
      <c r="R66" s="74">
        <v>0</v>
      </c>
      <c r="S66" s="74">
        <v>0</v>
      </c>
      <c r="T66" s="68">
        <v>0</v>
      </c>
      <c r="U66" s="68">
        <v>0</v>
      </c>
      <c r="V66" s="68">
        <v>0</v>
      </c>
      <c r="W66" s="77">
        <v>13559.67</v>
      </c>
      <c r="X66" s="68">
        <v>0</v>
      </c>
      <c r="Y66" s="77">
        <v>2185.1799999999998</v>
      </c>
      <c r="Z66" s="107">
        <v>12525.362999999999</v>
      </c>
      <c r="AA66" s="40">
        <v>5740.1350000000002</v>
      </c>
      <c r="AB66" s="40">
        <v>7065.1980000000003</v>
      </c>
      <c r="AC66" s="108">
        <v>5171.82</v>
      </c>
      <c r="AD66" s="113">
        <v>5403.0320000000002</v>
      </c>
    </row>
    <row r="67" spans="2:30" ht="12" customHeight="1" x14ac:dyDescent="0.25">
      <c r="B67" t="s">
        <v>129</v>
      </c>
      <c r="C67" t="s">
        <v>130</v>
      </c>
      <c r="D67" s="85" t="s">
        <v>263</v>
      </c>
      <c r="E67" s="74">
        <v>0</v>
      </c>
      <c r="F67" s="74">
        <v>0</v>
      </c>
      <c r="G67" s="77">
        <v>2354.1190000000001</v>
      </c>
      <c r="H67" s="77">
        <v>1152.94</v>
      </c>
      <c r="I67" s="77">
        <v>491.62900000000002</v>
      </c>
      <c r="J67" s="77">
        <v>1345.847</v>
      </c>
      <c r="K67" s="74">
        <v>0</v>
      </c>
      <c r="L67" s="74">
        <v>0</v>
      </c>
      <c r="M67" s="77">
        <v>115</v>
      </c>
      <c r="N67" s="77">
        <v>367.56799999999998</v>
      </c>
      <c r="O67" s="77">
        <v>637.1</v>
      </c>
      <c r="P67" s="74">
        <v>0</v>
      </c>
      <c r="Q67" s="77">
        <v>133</v>
      </c>
      <c r="R67" s="77">
        <v>7050</v>
      </c>
      <c r="S67" s="74">
        <v>0</v>
      </c>
      <c r="T67" s="75">
        <v>63</v>
      </c>
      <c r="U67" s="68">
        <v>0</v>
      </c>
      <c r="V67" s="68">
        <v>0</v>
      </c>
      <c r="W67" s="68">
        <v>0</v>
      </c>
      <c r="X67" s="68">
        <v>710.005</v>
      </c>
      <c r="Y67" s="77">
        <v>241.84</v>
      </c>
      <c r="Z67" s="107">
        <v>2539.6909999999998</v>
      </c>
      <c r="AA67" s="40">
        <v>60.625999999999998</v>
      </c>
      <c r="AB67" s="40">
        <v>30.606999999999999</v>
      </c>
      <c r="AC67" s="108">
        <v>772.06</v>
      </c>
      <c r="AD67" s="113">
        <v>40.78</v>
      </c>
    </row>
    <row r="68" spans="2:30" ht="12" customHeight="1" x14ac:dyDescent="0.25">
      <c r="B68" t="s">
        <v>131</v>
      </c>
      <c r="C68" t="s">
        <v>132</v>
      </c>
      <c r="D68" s="85" t="s">
        <v>264</v>
      </c>
      <c r="E68" s="74">
        <v>0</v>
      </c>
      <c r="F68" s="77">
        <v>22039</v>
      </c>
      <c r="G68" s="74">
        <v>0</v>
      </c>
      <c r="H68" s="74">
        <v>0</v>
      </c>
      <c r="I68" s="74">
        <v>0</v>
      </c>
      <c r="J68" s="77">
        <v>5.93</v>
      </c>
      <c r="K68" s="77">
        <v>4734.67</v>
      </c>
      <c r="L68" s="74">
        <v>0</v>
      </c>
      <c r="M68" s="77">
        <v>297.59800000000001</v>
      </c>
      <c r="N68" s="77">
        <v>813.19899999999996</v>
      </c>
      <c r="O68" s="77">
        <v>556.46</v>
      </c>
      <c r="P68" s="77">
        <v>418.4</v>
      </c>
      <c r="Q68" s="77">
        <v>117.86</v>
      </c>
      <c r="R68" s="75">
        <v>506.46899999999999</v>
      </c>
      <c r="S68" s="74">
        <v>0</v>
      </c>
      <c r="T68" s="68">
        <v>0</v>
      </c>
      <c r="U68" s="68">
        <v>0</v>
      </c>
      <c r="V68" s="93">
        <v>533.39300000000003</v>
      </c>
      <c r="W68" s="77">
        <v>6756.7089999999998</v>
      </c>
      <c r="Y68" s="77"/>
      <c r="Z68" s="68"/>
      <c r="AA68" s="40">
        <v>54.8</v>
      </c>
      <c r="AB68" s="40">
        <v>0</v>
      </c>
      <c r="AC68" s="108">
        <v>5408</v>
      </c>
      <c r="AD68" s="113">
        <v>1054.8499999999999</v>
      </c>
    </row>
    <row r="69" spans="2:30" ht="12" customHeight="1" x14ac:dyDescent="0.25">
      <c r="B69" t="s">
        <v>133</v>
      </c>
      <c r="C69" t="s">
        <v>134</v>
      </c>
      <c r="D69" s="85" t="s">
        <v>265</v>
      </c>
      <c r="E69" s="77">
        <v>66406</v>
      </c>
      <c r="F69" s="77">
        <v>110073</v>
      </c>
      <c r="G69" s="77">
        <v>93108.152000000002</v>
      </c>
      <c r="H69" s="77">
        <v>44698.432000000001</v>
      </c>
      <c r="I69" s="77">
        <v>92754.900999999998</v>
      </c>
      <c r="J69" s="77">
        <v>53687.695</v>
      </c>
      <c r="K69" s="77">
        <v>36191.661</v>
      </c>
      <c r="L69" s="77">
        <v>63630.87</v>
      </c>
      <c r="M69" s="77">
        <v>153633.20600000001</v>
      </c>
      <c r="N69" s="77">
        <v>63769.703000000001</v>
      </c>
      <c r="O69" s="77">
        <v>45067.247000000003</v>
      </c>
      <c r="P69" s="77">
        <v>32617.84</v>
      </c>
      <c r="Q69" s="77">
        <v>89163.489000000001</v>
      </c>
      <c r="R69" s="77">
        <v>20809.04</v>
      </c>
      <c r="S69" s="75">
        <v>28560.212</v>
      </c>
      <c r="T69" s="75">
        <v>97836.892000000007</v>
      </c>
      <c r="U69" s="68">
        <v>10022.271000000001</v>
      </c>
      <c r="V69" s="68">
        <v>86152.837</v>
      </c>
      <c r="W69" s="75">
        <v>16372.498</v>
      </c>
      <c r="X69" s="68">
        <v>28039.214</v>
      </c>
      <c r="Y69" s="77">
        <v>51562.012000000002</v>
      </c>
      <c r="Z69" s="68">
        <v>104471.959</v>
      </c>
      <c r="AA69" s="114">
        <v>97092.687999999995</v>
      </c>
      <c r="AB69" s="40">
        <v>159527.72500000001</v>
      </c>
      <c r="AC69" s="108">
        <v>143019.64300000001</v>
      </c>
      <c r="AD69" s="113">
        <v>76221.820999999996</v>
      </c>
    </row>
    <row r="70" spans="2:30" ht="12" customHeight="1" x14ac:dyDescent="0.25">
      <c r="B70" t="s">
        <v>135</v>
      </c>
      <c r="C70" t="s">
        <v>136</v>
      </c>
      <c r="D70" s="85" t="s">
        <v>266</v>
      </c>
      <c r="E70" s="77">
        <v>423394</v>
      </c>
      <c r="F70" s="77">
        <v>236178</v>
      </c>
      <c r="G70" s="77">
        <v>248956.94699999999</v>
      </c>
      <c r="H70" s="77">
        <v>128162.75599999999</v>
      </c>
      <c r="I70" s="77">
        <v>1034649.6850000001</v>
      </c>
      <c r="J70" s="77">
        <v>193953.71400000001</v>
      </c>
      <c r="K70" s="77">
        <v>461018.93199999997</v>
      </c>
      <c r="L70" s="77">
        <v>257891.93700000001</v>
      </c>
      <c r="M70" s="77">
        <v>422396.16100000002</v>
      </c>
      <c r="N70" s="77">
        <v>103444.755</v>
      </c>
      <c r="O70" s="77">
        <v>232424.78599999999</v>
      </c>
      <c r="P70" s="77">
        <v>118375.22500000001</v>
      </c>
      <c r="Q70" s="77">
        <v>287442.87599999999</v>
      </c>
      <c r="R70" s="75">
        <v>148360.465</v>
      </c>
      <c r="S70" s="75">
        <v>85999.523000000001</v>
      </c>
      <c r="T70" s="75">
        <v>436798.68</v>
      </c>
      <c r="U70" s="68">
        <v>87380.195999999996</v>
      </c>
      <c r="V70" s="68">
        <v>319248.71999999997</v>
      </c>
      <c r="W70" s="75">
        <v>469559.75900000002</v>
      </c>
      <c r="X70" s="68">
        <v>271352.424</v>
      </c>
      <c r="Y70" s="77">
        <v>284946.46899999998</v>
      </c>
      <c r="Z70" s="68">
        <v>234458.508</v>
      </c>
      <c r="AA70" s="114">
        <v>549681.91899999999</v>
      </c>
      <c r="AB70" s="40">
        <v>606715.90500000003</v>
      </c>
      <c r="AC70" s="108">
        <v>1677283.683</v>
      </c>
      <c r="AD70" s="113">
        <v>378667.77899999998</v>
      </c>
    </row>
    <row r="71" spans="2:30" ht="12" customHeight="1" x14ac:dyDescent="0.25">
      <c r="B71" t="s">
        <v>137</v>
      </c>
      <c r="C71" t="s">
        <v>138</v>
      </c>
      <c r="D71" s="85" t="s">
        <v>267</v>
      </c>
      <c r="E71" s="77">
        <v>469637</v>
      </c>
      <c r="F71" s="77">
        <v>59406</v>
      </c>
      <c r="G71" s="77">
        <v>995490.11199999996</v>
      </c>
      <c r="H71" s="77">
        <v>412916.31099999999</v>
      </c>
      <c r="I71" s="77">
        <v>271489.29700000002</v>
      </c>
      <c r="J71" s="77">
        <v>409507.82299999997</v>
      </c>
      <c r="K71" s="77">
        <v>246301.658</v>
      </c>
      <c r="L71" s="77">
        <v>75354.539999999994</v>
      </c>
      <c r="M71" s="77">
        <v>1172488.351</v>
      </c>
      <c r="N71" s="77">
        <v>417232.359</v>
      </c>
      <c r="O71" s="77">
        <v>337945.57400000002</v>
      </c>
      <c r="P71" s="77">
        <v>179080.70199999999</v>
      </c>
      <c r="Q71" s="77">
        <v>1583712.379</v>
      </c>
      <c r="R71" s="75">
        <v>110117.823</v>
      </c>
      <c r="S71" s="75">
        <v>174228.65299999999</v>
      </c>
      <c r="T71" s="75">
        <v>304206.13699999999</v>
      </c>
      <c r="U71" s="68">
        <v>62992.459000000003</v>
      </c>
      <c r="V71" s="68">
        <v>225312.549</v>
      </c>
      <c r="W71" s="75">
        <v>259580.64</v>
      </c>
      <c r="X71" s="68">
        <v>255751.927</v>
      </c>
      <c r="Y71" s="77">
        <v>376310.53100000002</v>
      </c>
      <c r="Z71" s="68">
        <v>431593.86300000001</v>
      </c>
      <c r="AA71" s="114">
        <v>382628.40299999999</v>
      </c>
      <c r="AB71" s="40">
        <v>137924.59099999999</v>
      </c>
      <c r="AC71" s="108">
        <v>1356838.264</v>
      </c>
      <c r="AD71" s="113">
        <v>148266.82999999999</v>
      </c>
    </row>
    <row r="72" spans="2:30" ht="12" customHeight="1" x14ac:dyDescent="0.25">
      <c r="B72" t="s">
        <v>139</v>
      </c>
      <c r="C72" s="7" t="s">
        <v>140</v>
      </c>
      <c r="D72" s="85" t="s">
        <v>268</v>
      </c>
      <c r="E72" s="77">
        <v>1524510</v>
      </c>
      <c r="F72" s="77">
        <v>979710</v>
      </c>
      <c r="G72" s="77">
        <v>1533831.5799999998</v>
      </c>
      <c r="H72" s="77">
        <v>663361.03399999999</v>
      </c>
      <c r="I72" s="77">
        <v>1038918.451</v>
      </c>
      <c r="J72" s="77">
        <v>1202152.1839999999</v>
      </c>
      <c r="K72" s="77">
        <v>2103367.7999999998</v>
      </c>
      <c r="L72" s="77">
        <v>1182090.514</v>
      </c>
      <c r="M72" s="77">
        <v>601739.147</v>
      </c>
      <c r="N72" s="77">
        <v>36452.826999999997</v>
      </c>
      <c r="O72" s="77">
        <v>253766.95199999999</v>
      </c>
      <c r="P72" s="77">
        <v>28229.307000000001</v>
      </c>
      <c r="Q72" s="77">
        <v>207597.334</v>
      </c>
      <c r="R72" s="75">
        <v>25303.11</v>
      </c>
      <c r="S72" s="75">
        <v>29746.639999999999</v>
      </c>
      <c r="T72" s="75">
        <v>39415.781000000003</v>
      </c>
      <c r="U72" s="68">
        <v>553.16</v>
      </c>
      <c r="V72" s="68">
        <v>244995.90299999999</v>
      </c>
      <c r="W72" s="75">
        <v>181437.25099999999</v>
      </c>
      <c r="X72" s="68">
        <v>168698.41899999999</v>
      </c>
      <c r="Y72" s="77">
        <v>218173.79</v>
      </c>
      <c r="Z72" s="68">
        <v>54330.986000000004</v>
      </c>
      <c r="AA72" s="115">
        <v>92093.032999999996</v>
      </c>
      <c r="AB72" s="41">
        <v>159977.10600000003</v>
      </c>
      <c r="AC72" s="108">
        <v>171785.21900000001</v>
      </c>
      <c r="AD72" s="112">
        <v>47406.656999999999</v>
      </c>
    </row>
    <row r="73" spans="2:30" ht="12" customHeight="1" x14ac:dyDescent="0.25">
      <c r="B73" t="s">
        <v>141</v>
      </c>
      <c r="C73" t="s">
        <v>142</v>
      </c>
      <c r="D73" s="85" t="s">
        <v>269</v>
      </c>
      <c r="E73" s="74">
        <v>0</v>
      </c>
      <c r="F73" s="74">
        <v>0</v>
      </c>
      <c r="G73" s="77">
        <v>12413.762000000001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92">
        <v>0</v>
      </c>
      <c r="U73" s="92">
        <v>0</v>
      </c>
      <c r="V73" s="92">
        <v>0</v>
      </c>
      <c r="W73" s="92">
        <v>0</v>
      </c>
      <c r="X73" s="92">
        <v>0</v>
      </c>
      <c r="Y73" s="78">
        <v>0</v>
      </c>
      <c r="Z73" s="78">
        <v>0</v>
      </c>
      <c r="AA73" s="42">
        <v>0</v>
      </c>
      <c r="AB73" s="42">
        <v>0</v>
      </c>
      <c r="AC73" s="109">
        <v>0</v>
      </c>
      <c r="AD73" s="109">
        <v>0</v>
      </c>
    </row>
    <row r="74" spans="2:30" ht="12" customHeight="1" x14ac:dyDescent="0.25">
      <c r="B74" t="s">
        <v>143</v>
      </c>
      <c r="C74" t="s">
        <v>144</v>
      </c>
      <c r="D74" s="85" t="s">
        <v>270</v>
      </c>
      <c r="E74" s="74">
        <v>0</v>
      </c>
      <c r="F74" s="77">
        <v>1</v>
      </c>
      <c r="G74" s="74">
        <v>0</v>
      </c>
      <c r="H74" s="74">
        <v>0</v>
      </c>
      <c r="I74" s="74">
        <v>0</v>
      </c>
      <c r="J74" s="77">
        <v>1320.1590000000001</v>
      </c>
      <c r="K74" s="77">
        <v>587.101</v>
      </c>
      <c r="L74" s="74">
        <v>0</v>
      </c>
      <c r="M74" s="74">
        <v>0</v>
      </c>
      <c r="N74" s="74">
        <v>0</v>
      </c>
      <c r="O74" s="74">
        <v>0</v>
      </c>
      <c r="P74" s="77">
        <v>900</v>
      </c>
      <c r="Q74" s="74">
        <v>0</v>
      </c>
      <c r="R74" s="74">
        <v>0</v>
      </c>
      <c r="S74" s="74">
        <v>0</v>
      </c>
      <c r="T74" s="92">
        <v>0</v>
      </c>
      <c r="U74" s="92">
        <v>0</v>
      </c>
      <c r="V74" s="92">
        <v>0</v>
      </c>
      <c r="W74" s="92">
        <v>0</v>
      </c>
      <c r="X74" s="92">
        <v>0</v>
      </c>
      <c r="Y74" s="78">
        <v>0</v>
      </c>
      <c r="Z74" s="78">
        <v>0</v>
      </c>
      <c r="AA74" s="42">
        <v>0</v>
      </c>
      <c r="AB74" s="42">
        <v>0</v>
      </c>
      <c r="AC74" s="109">
        <v>0</v>
      </c>
      <c r="AD74" s="109">
        <v>0</v>
      </c>
    </row>
    <row r="75" spans="2:30" ht="12" customHeight="1" x14ac:dyDescent="0.25">
      <c r="B75" t="s">
        <v>145</v>
      </c>
      <c r="C75" t="s">
        <v>179</v>
      </c>
      <c r="D75" s="86" t="s">
        <v>146</v>
      </c>
      <c r="E75" s="77">
        <v>429419597.46899998</v>
      </c>
      <c r="F75" s="77">
        <v>321340409.495</v>
      </c>
      <c r="G75" s="77">
        <v>522563266.92400002</v>
      </c>
      <c r="H75" s="77">
        <v>544351300.55199993</v>
      </c>
      <c r="I75" s="77">
        <v>441414989.92000002</v>
      </c>
      <c r="J75" s="77">
        <v>558813022.29700005</v>
      </c>
      <c r="K75" s="77">
        <v>426188697.26099998</v>
      </c>
      <c r="L75" s="77">
        <v>392765387.70599997</v>
      </c>
      <c r="M75" s="76">
        <v>435686886.36199999</v>
      </c>
      <c r="N75" s="77">
        <v>586588539.77400005</v>
      </c>
      <c r="O75" s="77">
        <v>408648674.52399999</v>
      </c>
      <c r="P75" s="77">
        <v>415317578.42800003</v>
      </c>
      <c r="Q75" s="77">
        <v>424483350.15599996</v>
      </c>
      <c r="R75" s="75">
        <v>337959366.42199999</v>
      </c>
      <c r="S75" s="69">
        <v>414143075.51800001</v>
      </c>
      <c r="T75" s="69">
        <v>561719162.33799994</v>
      </c>
      <c r="U75" s="6">
        <v>470735858.17000002</v>
      </c>
      <c r="V75" s="6">
        <v>370489011.40700001</v>
      </c>
      <c r="W75" s="6">
        <v>515978937.412</v>
      </c>
      <c r="X75" s="6">
        <v>574378577.25100005</v>
      </c>
      <c r="Y75" s="77">
        <v>494592430.01100004</v>
      </c>
      <c r="Z75" s="18">
        <v>509657401.01700008</v>
      </c>
      <c r="AA75" s="44">
        <v>321778034.62400001</v>
      </c>
      <c r="AB75" s="45">
        <v>964595544.64999998</v>
      </c>
      <c r="AC75" s="108">
        <v>506156115.11500001</v>
      </c>
      <c r="AD75" s="108">
        <v>357261483.42299998</v>
      </c>
    </row>
    <row r="76" spans="2:30" ht="12" customHeight="1" x14ac:dyDescent="0.25">
      <c r="B76" t="s">
        <v>147</v>
      </c>
      <c r="C76" t="s">
        <v>148</v>
      </c>
      <c r="D76" s="86" t="s">
        <v>149</v>
      </c>
      <c r="E76" s="77">
        <v>48891011</v>
      </c>
      <c r="F76" s="77">
        <v>69567335.244000018</v>
      </c>
      <c r="G76" s="77">
        <v>64789160.768000104</v>
      </c>
      <c r="H76" s="77">
        <v>66471645.105999999</v>
      </c>
      <c r="I76" s="77">
        <v>63791411.900000036</v>
      </c>
      <c r="J76" s="77">
        <v>110544062.78799999</v>
      </c>
      <c r="K76" s="77">
        <v>107575671.995</v>
      </c>
      <c r="L76" s="77">
        <v>78857341.025000006</v>
      </c>
      <c r="M76" s="76">
        <v>80564710.027999997</v>
      </c>
      <c r="N76" s="77">
        <v>77547814.786000013</v>
      </c>
      <c r="O76" s="77">
        <v>74495531.393000007</v>
      </c>
      <c r="P76" s="77">
        <v>76282821.273000032</v>
      </c>
      <c r="Q76" s="77">
        <v>93792499.954999954</v>
      </c>
      <c r="R76" s="69">
        <v>94363994.568000019</v>
      </c>
      <c r="S76" s="69">
        <v>94004245.769999981</v>
      </c>
      <c r="T76" s="69">
        <v>172880741.602</v>
      </c>
      <c r="U76" s="6">
        <v>106874164.84199995</v>
      </c>
      <c r="V76" s="6">
        <v>104597571.745</v>
      </c>
      <c r="W76" s="6">
        <v>66738478.353999913</v>
      </c>
      <c r="X76" s="6">
        <v>81533235.53399992</v>
      </c>
      <c r="Y76" s="77">
        <v>97224468.609999895</v>
      </c>
      <c r="Z76" s="19">
        <v>147496077.78399992</v>
      </c>
      <c r="AA76" s="46">
        <v>107528153.77399999</v>
      </c>
      <c r="AB76" s="47">
        <v>193398070.01900017</v>
      </c>
      <c r="AC76" s="108">
        <v>100072333.74600005</v>
      </c>
      <c r="AD76" s="108">
        <v>118156037.62100005</v>
      </c>
    </row>
    <row r="77" spans="2:30" ht="12" customHeight="1" x14ac:dyDescent="0.25">
      <c r="B77" t="s">
        <v>150</v>
      </c>
      <c r="C77" t="s">
        <v>151</v>
      </c>
      <c r="D77" s="84" t="s">
        <v>152</v>
      </c>
      <c r="E77" s="77">
        <v>4197370</v>
      </c>
      <c r="F77" s="77">
        <v>9779451</v>
      </c>
      <c r="G77" s="77">
        <v>8141010.1210000003</v>
      </c>
      <c r="H77" s="77">
        <v>8241481.8449999997</v>
      </c>
      <c r="I77" s="77">
        <v>8354195.3380000005</v>
      </c>
      <c r="J77" s="77">
        <v>10503381.02</v>
      </c>
      <c r="K77" s="77">
        <v>11462189.192</v>
      </c>
      <c r="L77" s="77">
        <v>5171805.983</v>
      </c>
      <c r="M77" s="76">
        <v>7155070.5889999997</v>
      </c>
      <c r="N77" s="76">
        <v>8336175.2350000003</v>
      </c>
      <c r="O77" s="76">
        <v>10832197.693</v>
      </c>
      <c r="P77" s="76">
        <v>11308532.515000001</v>
      </c>
      <c r="Q77" s="77">
        <v>13064447.813999999</v>
      </c>
      <c r="R77" s="69">
        <v>9593825.6009999998</v>
      </c>
      <c r="S77" s="69">
        <v>7772988.4400000004</v>
      </c>
      <c r="T77" s="69">
        <v>11906238.722999999</v>
      </c>
      <c r="U77" s="6">
        <v>8340134.1919999998</v>
      </c>
      <c r="V77" s="6">
        <v>8766777.3709999993</v>
      </c>
      <c r="W77" s="6">
        <v>8391880.4560000002</v>
      </c>
      <c r="X77" s="6">
        <v>6927772.8399999999</v>
      </c>
      <c r="Y77" s="77">
        <v>5717532.4060000004</v>
      </c>
      <c r="Z77" s="68">
        <v>7408713.0190000003</v>
      </c>
      <c r="AA77" s="48">
        <v>6692352.176</v>
      </c>
      <c r="AB77" s="49">
        <v>5207689.1529999999</v>
      </c>
      <c r="AC77" s="110">
        <v>4443213.2280000001</v>
      </c>
      <c r="AD77" s="108">
        <v>6073480.0990000004</v>
      </c>
    </row>
    <row r="78" spans="2:30" ht="12" customHeight="1" x14ac:dyDescent="0.25">
      <c r="B78" t="s">
        <v>153</v>
      </c>
      <c r="C78" t="s">
        <v>154</v>
      </c>
      <c r="D78" s="84" t="s">
        <v>155</v>
      </c>
      <c r="E78" s="77">
        <v>4519404</v>
      </c>
      <c r="F78" s="77">
        <v>6899340</v>
      </c>
      <c r="G78" s="77">
        <v>4947249.95</v>
      </c>
      <c r="H78" s="77">
        <v>5608561.2499999991</v>
      </c>
      <c r="I78" s="77">
        <v>4874847.1920000007</v>
      </c>
      <c r="J78" s="77">
        <v>5484381.682</v>
      </c>
      <c r="K78" s="77" t="s">
        <v>186</v>
      </c>
      <c r="L78" s="77">
        <v>3256545.7869999995</v>
      </c>
      <c r="M78" s="76">
        <v>2543991.3959999997</v>
      </c>
      <c r="N78" s="76">
        <v>2866190.692999999</v>
      </c>
      <c r="O78" s="76">
        <v>2316146.5989999995</v>
      </c>
      <c r="P78" s="76">
        <v>1311503.352</v>
      </c>
      <c r="Q78" s="77">
        <v>778415.26000000164</v>
      </c>
      <c r="R78" s="69">
        <v>348869.56100000069</v>
      </c>
      <c r="S78" s="69">
        <v>609064.99200000055</v>
      </c>
      <c r="T78" s="69">
        <v>528575.73800000176</v>
      </c>
      <c r="U78" s="6">
        <v>785027.93999999948</v>
      </c>
      <c r="V78" s="6">
        <v>1099042.3350000009</v>
      </c>
      <c r="W78" s="6">
        <v>941796.56300000101</v>
      </c>
      <c r="X78" s="6">
        <v>914244.56499999948</v>
      </c>
      <c r="Y78" s="77">
        <v>683649.69199999981</v>
      </c>
      <c r="Z78" s="68">
        <v>705631.25999999978</v>
      </c>
      <c r="AA78" s="50">
        <v>480768.71699999925</v>
      </c>
      <c r="AB78" s="51">
        <v>584212.2340000011</v>
      </c>
      <c r="AC78" s="108">
        <v>650013.9299999997</v>
      </c>
      <c r="AD78" s="108">
        <v>904271.99499999918</v>
      </c>
    </row>
    <row r="79" spans="2:30" ht="12" customHeight="1" x14ac:dyDescent="0.25">
      <c r="B79" t="s">
        <v>156</v>
      </c>
      <c r="C79" t="s">
        <v>157</v>
      </c>
      <c r="D79" s="84" t="s">
        <v>158</v>
      </c>
      <c r="E79" s="77">
        <v>8745831</v>
      </c>
      <c r="F79" s="77">
        <v>9423923</v>
      </c>
      <c r="G79" s="77">
        <v>11382419.286</v>
      </c>
      <c r="H79" s="77">
        <v>9650472.5690000001</v>
      </c>
      <c r="I79" s="77">
        <v>8777906.7909999993</v>
      </c>
      <c r="J79" s="77">
        <v>10138773.011</v>
      </c>
      <c r="K79" s="77">
        <v>10318955.934</v>
      </c>
      <c r="L79" s="77">
        <v>12441099.843</v>
      </c>
      <c r="M79" s="76">
        <v>9497993.6809999999</v>
      </c>
      <c r="N79" s="76">
        <v>9138649.5</v>
      </c>
      <c r="O79" s="76">
        <v>9413443.5250000004</v>
      </c>
      <c r="P79" s="76">
        <v>9550568.0979999993</v>
      </c>
      <c r="Q79" s="77">
        <v>8432934.3859999999</v>
      </c>
      <c r="R79" s="69">
        <v>7303308.7309999997</v>
      </c>
      <c r="S79" s="69">
        <v>9288168.4580000006</v>
      </c>
      <c r="T79" s="69">
        <v>8712876.7200000007</v>
      </c>
      <c r="U79" s="6">
        <v>7581037.352</v>
      </c>
      <c r="V79" s="6">
        <v>7732203.9340000004</v>
      </c>
      <c r="W79" s="6">
        <v>8228101.3600000003</v>
      </c>
      <c r="X79" s="6">
        <v>8456874.8969999999</v>
      </c>
      <c r="Y79" s="77">
        <v>8478215.6789999995</v>
      </c>
      <c r="Z79" s="68">
        <v>8475843.3310000002</v>
      </c>
      <c r="AA79" s="52">
        <v>9242551.0549999997</v>
      </c>
      <c r="AB79" s="53">
        <v>6372617.8169999998</v>
      </c>
      <c r="AC79" s="108">
        <v>7474038.0619999999</v>
      </c>
      <c r="AD79" s="108">
        <v>10238987.426000001</v>
      </c>
    </row>
    <row r="80" spans="2:30" ht="12" customHeight="1" x14ac:dyDescent="0.25">
      <c r="B80" t="s">
        <v>159</v>
      </c>
      <c r="C80" t="s">
        <v>160</v>
      </c>
      <c r="D80" s="84" t="s">
        <v>161</v>
      </c>
      <c r="E80" s="77">
        <v>10261189</v>
      </c>
      <c r="F80" s="77">
        <v>16657252</v>
      </c>
      <c r="G80" s="77">
        <v>14703152.143999999</v>
      </c>
      <c r="H80" s="77">
        <v>16383171.572000001</v>
      </c>
      <c r="I80" s="77">
        <v>18603718.620999999</v>
      </c>
      <c r="J80" s="77">
        <v>18606914.307</v>
      </c>
      <c r="K80" s="77">
        <v>16139880.511</v>
      </c>
      <c r="L80" s="77">
        <v>14897731.334000001</v>
      </c>
      <c r="M80" s="76">
        <v>16707916.344000001</v>
      </c>
      <c r="N80" s="76">
        <v>19252421.096999999</v>
      </c>
      <c r="O80" s="76">
        <v>16887854.477000002</v>
      </c>
      <c r="P80" s="76">
        <v>17642545.851</v>
      </c>
      <c r="Q80" s="77">
        <v>20010197.219000001</v>
      </c>
      <c r="R80" s="69">
        <v>18760163.195</v>
      </c>
      <c r="S80" s="69">
        <v>18833169.392999999</v>
      </c>
      <c r="T80" s="69">
        <v>30766717.271000002</v>
      </c>
      <c r="U80" s="6">
        <v>15765239.959000001</v>
      </c>
      <c r="V80" s="6">
        <v>23379360.083000001</v>
      </c>
      <c r="W80" s="6">
        <v>13003508.434</v>
      </c>
      <c r="X80" s="6">
        <v>19371271.138</v>
      </c>
      <c r="Y80" s="77">
        <v>29797888.57</v>
      </c>
      <c r="Z80" s="68">
        <v>19596752.146000002</v>
      </c>
      <c r="AA80" s="54">
        <v>12898212.268999999</v>
      </c>
      <c r="AB80" s="55">
        <v>23369406.572000001</v>
      </c>
      <c r="AC80" s="108">
        <v>22197556.491999999</v>
      </c>
      <c r="AD80" s="108">
        <v>20533319.013999999</v>
      </c>
    </row>
    <row r="81" spans="2:30" ht="12" customHeight="1" x14ac:dyDescent="0.25">
      <c r="B81" t="s">
        <v>162</v>
      </c>
      <c r="C81" t="s">
        <v>163</v>
      </c>
      <c r="D81" s="84" t="s">
        <v>164</v>
      </c>
      <c r="E81" s="77">
        <v>207681</v>
      </c>
      <c r="F81" s="77">
        <v>58344</v>
      </c>
      <c r="G81" s="77"/>
      <c r="H81" s="77"/>
      <c r="I81" s="77"/>
      <c r="J81" s="77"/>
      <c r="K81" s="77"/>
      <c r="L81" s="77"/>
      <c r="M81" s="76"/>
      <c r="N81" s="76"/>
      <c r="O81" s="77"/>
      <c r="P81" s="77"/>
      <c r="Q81" s="77"/>
      <c r="R81" s="69"/>
      <c r="S81" s="69"/>
      <c r="T81" s="69"/>
      <c r="U81" s="6"/>
      <c r="V81" s="6"/>
      <c r="W81" s="6"/>
      <c r="X81" s="6"/>
      <c r="Y81" s="77"/>
      <c r="Z81" s="68"/>
      <c r="AA81"/>
      <c r="AB81"/>
      <c r="AC81" s="108"/>
      <c r="AD81" s="108"/>
    </row>
    <row r="82" spans="2:30" ht="12" customHeight="1" x14ac:dyDescent="0.25">
      <c r="B82" t="s">
        <v>165</v>
      </c>
      <c r="C82" t="s">
        <v>183</v>
      </c>
      <c r="D82" s="84" t="s">
        <v>166</v>
      </c>
      <c r="E82" s="77">
        <v>20269765.539000086</v>
      </c>
      <c r="F82" s="77">
        <v>25655564.906000018</v>
      </c>
      <c r="G82" s="77">
        <v>24248983.106000099</v>
      </c>
      <c r="H82" s="77">
        <v>25425589.236000098</v>
      </c>
      <c r="I82" s="77">
        <v>38998358.570999905</v>
      </c>
      <c r="J82" s="77">
        <v>64423947.807000004</v>
      </c>
      <c r="K82" s="77">
        <v>68761063.323000014</v>
      </c>
      <c r="L82" s="77">
        <v>41908029.58600001</v>
      </c>
      <c r="M82" s="76">
        <v>43716962.420999959</v>
      </c>
      <c r="N82" s="76">
        <v>36760688.132000014</v>
      </c>
      <c r="O82" s="76">
        <v>33740144.93500001</v>
      </c>
      <c r="P82" s="76">
        <v>35395624.948000029</v>
      </c>
      <c r="Q82" s="77">
        <v>50535713.666999951</v>
      </c>
      <c r="R82" s="69">
        <v>58032788.649000019</v>
      </c>
      <c r="S82" s="69">
        <v>56508818.856999993</v>
      </c>
      <c r="T82" s="69">
        <v>119855758.75799999</v>
      </c>
      <c r="U82" s="6">
        <v>73641716.840999946</v>
      </c>
      <c r="V82" s="6">
        <v>62549319.240999997</v>
      </c>
      <c r="W82" s="6">
        <v>35484010.482999943</v>
      </c>
      <c r="X82" s="6">
        <v>44901422.231000029</v>
      </c>
      <c r="Y82" s="94">
        <v>51903992.939999893</v>
      </c>
      <c r="Z82" s="58">
        <v>110630455.551</v>
      </c>
      <c r="AA82" s="59">
        <v>77595729.922999993</v>
      </c>
      <c r="AB82" s="60">
        <v>157263062.85700017</v>
      </c>
      <c r="AC82" s="110">
        <v>64569669.58000005</v>
      </c>
      <c r="AD82" s="108">
        <v>79556818.896000057</v>
      </c>
    </row>
    <row r="83" spans="2:30" ht="12" customHeight="1" x14ac:dyDescent="0.25">
      <c r="B83" t="s">
        <v>167</v>
      </c>
      <c r="C83" t="s">
        <v>168</v>
      </c>
      <c r="D83" s="84" t="s">
        <v>169</v>
      </c>
      <c r="E83" s="77">
        <v>144538914</v>
      </c>
      <c r="F83" s="77">
        <v>163225709.78999999</v>
      </c>
      <c r="G83" s="77">
        <v>163275082.39499998</v>
      </c>
      <c r="H83" s="77">
        <v>220933549.18000001</v>
      </c>
      <c r="I83" s="77">
        <v>204074038.792</v>
      </c>
      <c r="J83" s="77">
        <v>311108853.00099999</v>
      </c>
      <c r="K83" s="77">
        <v>254632691.55599999</v>
      </c>
      <c r="L83" s="77">
        <v>217403569.13800001</v>
      </c>
      <c r="M83" s="76">
        <v>229892573.27700001</v>
      </c>
      <c r="N83" s="77">
        <v>250086920.10799998</v>
      </c>
      <c r="O83" s="77">
        <v>258900557.45599997</v>
      </c>
      <c r="P83" s="77">
        <v>291695333.616</v>
      </c>
      <c r="Q83" s="77">
        <v>246268538.00600004</v>
      </c>
      <c r="R83" s="69">
        <v>187202492.14599997</v>
      </c>
      <c r="S83" s="69">
        <v>262267432.92200002</v>
      </c>
      <c r="T83" s="69">
        <v>255715200.477</v>
      </c>
      <c r="U83" s="6">
        <v>222515084.458</v>
      </c>
      <c r="V83" s="6">
        <v>195125562.01499999</v>
      </c>
      <c r="W83" s="6">
        <v>198709506.36300001</v>
      </c>
      <c r="X83" s="6">
        <v>228744057.61800003</v>
      </c>
      <c r="Y83" s="77">
        <v>230105705.93700001</v>
      </c>
      <c r="Z83" s="61">
        <v>265962244.817</v>
      </c>
      <c r="AA83" s="62">
        <v>330753302.77700007</v>
      </c>
      <c r="AB83" s="63">
        <v>310183418.37899995</v>
      </c>
      <c r="AC83" s="108">
        <v>255249507.25799999</v>
      </c>
      <c r="AD83" s="108">
        <v>274029139.19599998</v>
      </c>
    </row>
    <row r="84" spans="2:30" ht="12" customHeight="1" x14ac:dyDescent="0.25">
      <c r="B84" t="s">
        <v>170</v>
      </c>
      <c r="C84" t="s">
        <v>171</v>
      </c>
      <c r="D84" s="84" t="s">
        <v>172</v>
      </c>
      <c r="E84" s="77">
        <v>110360885</v>
      </c>
      <c r="F84" s="77">
        <v>103545521.36300002</v>
      </c>
      <c r="G84" s="77">
        <v>114788363.48900002</v>
      </c>
      <c r="H84" s="77">
        <v>112485240.506</v>
      </c>
      <c r="I84" s="77">
        <v>96602990.560000002</v>
      </c>
      <c r="J84" s="77">
        <v>129005656.62799998</v>
      </c>
      <c r="K84" s="77">
        <v>121700921.729</v>
      </c>
      <c r="L84" s="77">
        <v>112133293.67100002</v>
      </c>
      <c r="M84" s="76">
        <v>113991588.29099999</v>
      </c>
      <c r="N84" s="77">
        <v>147718884.30000001</v>
      </c>
      <c r="O84" s="77">
        <v>163380203.05800003</v>
      </c>
      <c r="P84" s="77">
        <v>163945393.20700002</v>
      </c>
      <c r="Q84" s="77">
        <v>93850143.177000001</v>
      </c>
      <c r="R84" s="69">
        <v>186112774.99600002</v>
      </c>
      <c r="S84" s="69">
        <v>143032936.39300001</v>
      </c>
      <c r="T84" s="69">
        <v>92150550.894999981</v>
      </c>
      <c r="U84" s="6">
        <v>86748964.626999989</v>
      </c>
      <c r="V84" s="6">
        <v>115787462.13400002</v>
      </c>
      <c r="W84" s="6">
        <v>129489590.64699998</v>
      </c>
      <c r="X84" s="6">
        <v>132158893.72600003</v>
      </c>
      <c r="Y84" s="77">
        <v>104664535.12999998</v>
      </c>
      <c r="Z84" s="64">
        <v>114618479.02200001</v>
      </c>
      <c r="AA84" s="65">
        <v>126934245.67099999</v>
      </c>
      <c r="AB84" s="66">
        <v>223550367.368</v>
      </c>
      <c r="AC84" s="108">
        <v>100014482.70700002</v>
      </c>
      <c r="AD84" s="108">
        <v>101099120.45000002</v>
      </c>
    </row>
    <row r="85" spans="2:30" ht="12" customHeight="1" x14ac:dyDescent="0.25">
      <c r="B85" t="s">
        <v>173</v>
      </c>
      <c r="C85" t="s">
        <v>174</v>
      </c>
      <c r="D85" s="84" t="s">
        <v>175</v>
      </c>
      <c r="E85" s="77">
        <v>15871766</v>
      </c>
      <c r="F85" s="77">
        <v>12318944.503</v>
      </c>
      <c r="G85" s="77">
        <v>18898225.612999998</v>
      </c>
      <c r="H85" s="77">
        <v>26227580.104000002</v>
      </c>
      <c r="I85" s="77">
        <v>13548755.563999999</v>
      </c>
      <c r="J85" s="77">
        <v>17791357.68</v>
      </c>
      <c r="K85" s="77">
        <v>20507443.645</v>
      </c>
      <c r="L85" s="77">
        <v>24005657.617000002</v>
      </c>
      <c r="M85" s="76">
        <v>23261246.131999999</v>
      </c>
      <c r="N85" s="77">
        <v>18015098.460000001</v>
      </c>
      <c r="O85" s="77">
        <v>23871109.941000003</v>
      </c>
      <c r="P85" s="77">
        <v>24445520.137000002</v>
      </c>
      <c r="Q85" s="77">
        <v>19809405.455000002</v>
      </c>
      <c r="R85" s="69">
        <v>13554703.660999998</v>
      </c>
      <c r="S85" s="71">
        <v>14562859.006000001</v>
      </c>
      <c r="T85" s="69">
        <v>16913437.414999999</v>
      </c>
      <c r="U85" s="6">
        <v>20665344.248000003</v>
      </c>
      <c r="V85" s="6">
        <v>15160354.431</v>
      </c>
      <c r="W85" s="6">
        <v>19772969.943999998</v>
      </c>
      <c r="X85" s="6">
        <v>13637340.379999999</v>
      </c>
      <c r="Y85" s="77">
        <v>16894422.806000002</v>
      </c>
      <c r="Z85" s="95">
        <v>23703683.215000004</v>
      </c>
      <c r="AA85" s="67">
        <v>29931439.879000001</v>
      </c>
      <c r="AB85" s="96">
        <v>19538027.789999999</v>
      </c>
      <c r="AC85" s="108">
        <v>17298891.384999998</v>
      </c>
      <c r="AD85" s="108">
        <v>15105320.053000001</v>
      </c>
    </row>
    <row r="86" spans="2:30" ht="12" customHeight="1" x14ac:dyDescent="0.25">
      <c r="B86" t="s">
        <v>176</v>
      </c>
      <c r="C86" t="s">
        <v>177</v>
      </c>
      <c r="D86" s="84" t="s">
        <v>178</v>
      </c>
      <c r="E86" s="77">
        <v>349740</v>
      </c>
      <c r="F86" s="77">
        <v>1057050.226</v>
      </c>
      <c r="G86" s="77">
        <v>659218.946</v>
      </c>
      <c r="H86" s="77">
        <v>938650.75399999996</v>
      </c>
      <c r="I86" s="77">
        <v>886731.696</v>
      </c>
      <c r="J86" s="77">
        <v>2368962.8000000003</v>
      </c>
      <c r="K86" s="77">
        <v>646963.973</v>
      </c>
      <c r="L86" s="77">
        <v>479634.1</v>
      </c>
      <c r="M86" s="76">
        <v>658486.54600000009</v>
      </c>
      <c r="N86" s="77">
        <v>505331.239</v>
      </c>
      <c r="O86" s="77">
        <v>632388.01500000001</v>
      </c>
      <c r="P86" s="77">
        <v>449338.66800000006</v>
      </c>
      <c r="Q86" s="77">
        <v>398931.576</v>
      </c>
      <c r="R86" s="69">
        <v>275920.06099999999</v>
      </c>
      <c r="S86" s="69">
        <v>390236.88699999999</v>
      </c>
      <c r="T86" s="69">
        <v>601405.68800000008</v>
      </c>
      <c r="U86" s="6">
        <v>622526.60699999996</v>
      </c>
      <c r="V86" s="6">
        <v>787364.52300000004</v>
      </c>
      <c r="W86" s="6">
        <v>744972.5830000001</v>
      </c>
      <c r="X86" s="6">
        <v>706314.99300000002</v>
      </c>
      <c r="Y86" s="77">
        <v>850192.3600000001</v>
      </c>
      <c r="Z86" s="97">
        <v>4263775.0580000002</v>
      </c>
      <c r="AA86" s="43">
        <v>1172167.3869999999</v>
      </c>
      <c r="AB86" s="96">
        <v>1710329.5360000001</v>
      </c>
      <c r="AC86" s="108">
        <v>684614.00200000009</v>
      </c>
      <c r="AD86" s="108">
        <v>595549.80300000007</v>
      </c>
    </row>
    <row r="87" spans="2:30" ht="12" customHeight="1" x14ac:dyDescent="0.25">
      <c r="B87" s="16" t="s">
        <v>181</v>
      </c>
      <c r="C87" s="16" t="s">
        <v>182</v>
      </c>
      <c r="D87" s="84" t="s">
        <v>187</v>
      </c>
      <c r="E87" s="77" t="s">
        <v>188</v>
      </c>
      <c r="F87" s="77" t="s">
        <v>188</v>
      </c>
      <c r="G87" s="77">
        <v>1366346.1610000001</v>
      </c>
      <c r="H87" s="77">
        <v>1162368.6340000001</v>
      </c>
      <c r="I87" s="77">
        <v>762482.45299999998</v>
      </c>
      <c r="J87" s="77">
        <v>1386665.173</v>
      </c>
      <c r="K87" s="77">
        <v>893583.03500000003</v>
      </c>
      <c r="L87" s="77">
        <v>1182128.4920000001</v>
      </c>
      <c r="M87" s="76">
        <v>942775.59699999995</v>
      </c>
      <c r="N87" s="77">
        <v>1193690.129</v>
      </c>
      <c r="O87" s="77">
        <v>1305744.1640000001</v>
      </c>
      <c r="P87" s="77">
        <v>1074046.5090000001</v>
      </c>
      <c r="Q87" s="77">
        <v>973291.60900000005</v>
      </c>
      <c r="R87" s="69">
        <v>325038.83100000001</v>
      </c>
      <c r="S87" s="77">
        <v>992035.63</v>
      </c>
      <c r="T87" s="77">
        <v>1110574.392</v>
      </c>
      <c r="U87" s="77">
        <v>761008.55799999996</v>
      </c>
      <c r="V87" s="77">
        <v>1099838.068</v>
      </c>
      <c r="W87" s="77">
        <v>756260.94900000002</v>
      </c>
      <c r="X87" s="6">
        <v>961649.86399999994</v>
      </c>
      <c r="Y87" s="77">
        <v>643189.32299999997</v>
      </c>
      <c r="Z87" s="77">
        <v>678682.47600000002</v>
      </c>
      <c r="AA87" s="56">
        <v>630744.24</v>
      </c>
      <c r="AB87" s="57">
        <v>601081.38600000006</v>
      </c>
      <c r="AC87" s="108">
        <v>737842.45400000003</v>
      </c>
      <c r="AD87" s="108">
        <v>849160.19099999999</v>
      </c>
    </row>
    <row r="88" spans="2:30" ht="12" customHeight="1" x14ac:dyDescent="0.25">
      <c r="C88" s="73" t="s">
        <v>180</v>
      </c>
      <c r="D88" s="7"/>
      <c r="E88" s="98"/>
      <c r="F88" s="98"/>
      <c r="G88" s="98"/>
      <c r="H88" s="98"/>
      <c r="I88" s="98"/>
      <c r="J88" s="99"/>
      <c r="K88" s="99"/>
      <c r="L88" s="99"/>
      <c r="M88" s="99"/>
      <c r="N88" s="99"/>
      <c r="O88" s="99"/>
      <c r="P88" s="99"/>
      <c r="Q88" s="99"/>
      <c r="R88" s="100"/>
      <c r="S88" s="77"/>
      <c r="T88" s="72"/>
    </row>
    <row r="89" spans="2:30" ht="12" customHeight="1" x14ac:dyDescent="0.25">
      <c r="C89" s="73" t="s">
        <v>184</v>
      </c>
      <c r="D89" s="7"/>
      <c r="E89" s="7"/>
      <c r="F89" s="7"/>
      <c r="G89" s="7"/>
      <c r="H89" s="7"/>
      <c r="I89" s="7"/>
    </row>
    <row r="90" spans="2:30" ht="12" customHeight="1" x14ac:dyDescent="0.25">
      <c r="C90" s="73" t="s">
        <v>185</v>
      </c>
      <c r="D90" s="7"/>
      <c r="E90" s="7"/>
      <c r="F90" s="7"/>
      <c r="G90" s="7"/>
      <c r="H90" s="7"/>
      <c r="I90" s="7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77"/>
    </row>
    <row r="91" spans="2:30" ht="12" customHeight="1" x14ac:dyDescent="0.25">
      <c r="C91" s="73"/>
      <c r="D91" s="7"/>
      <c r="E91" s="7"/>
      <c r="F91" s="7"/>
      <c r="G91" s="7"/>
      <c r="H91" s="7"/>
      <c r="I91" s="7"/>
    </row>
    <row r="92" spans="2:30" ht="12" customHeight="1" x14ac:dyDescent="0.25">
      <c r="C92" s="79" t="s">
        <v>210</v>
      </c>
      <c r="D92" s="7"/>
      <c r="E92" s="7"/>
      <c r="F92" s="7"/>
      <c r="G92" s="7"/>
      <c r="H92" s="7"/>
      <c r="I92" s="7"/>
    </row>
  </sheetData>
  <phoneticPr fontId="8" type="noConversion"/>
  <dataValidations disablePrompts="1" count="2">
    <dataValidation type="list" allowBlank="1" showInputMessage="1" showErrorMessage="1" sqref="C7" xr:uid="{00000000-0002-0000-0000-000000000000}">
      <formula1>#REF!</formula1>
    </dataValidation>
    <dataValidation type="list" allowBlank="1" showErrorMessage="1" prompt="_x000a_" sqref="C6" xr:uid="{00000000-0002-0000-0000-000001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Elskamp</cp:lastModifiedBy>
  <dcterms:created xsi:type="dcterms:W3CDTF">2016-03-10T14:57:36Z</dcterms:created>
  <dcterms:modified xsi:type="dcterms:W3CDTF">2023-08-02T10:02:55Z</dcterms:modified>
</cp:coreProperties>
</file>